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1A006E33-7ED4-4373-9FD8-27FA2CB39655}" xr6:coauthVersionLast="47" xr6:coauthVersionMax="47" xr10:uidLastSave="{00000000-0000-0000-0000-000000000000}"/>
  <bookViews>
    <workbookView xWindow="-120" yWindow="-120" windowWidth="29040" windowHeight="17520" tabRatio="1000" xr2:uid="{00000000-000D-0000-FFFF-FFFF00000000}"/>
  </bookViews>
  <sheets>
    <sheet name="Wochenübersicht" sheetId="79" r:id="rId1"/>
    <sheet name="Gesamtübersicht" sheetId="85" r:id="rId2"/>
    <sheet name="Details 2026-03-26" sheetId="80" r:id="rId3"/>
    <sheet name="Details 2026-03-27" sheetId="86" r:id="rId4"/>
  </sheets>
  <definedNames>
    <definedName name="_xlnm._FilterDatabase" localSheetId="1" hidden="1">Gesamtübersicht!$B$7:$K$7</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41087.573275463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'Details 2026-03-26'!$A$1:$F$9</definedName>
    <definedName name="_xlnm.Print_Area" localSheetId="3">'Details 2026-03-27'!$A$1:$F$9</definedName>
    <definedName name="_xlnm.Print_Area" localSheetId="1">Gesamtübersicht!$A$1:$I$17</definedName>
    <definedName name="_xlnm.Print_Area" localSheetId="0">Wochenübersicht!$A$1:$I$20</definedName>
    <definedName name="_xlnm.Print_Titles" localSheetId="2">'Details 2026-03-26'!$6:$7</definedName>
    <definedName name="_xlnm.Print_Titles" localSheetId="3">'Details 2026-03-27'!$6:$7</definedName>
    <definedName name="_xlnm.Print_Titles" localSheetId="1">Gesamtübersicht!$6:$7</definedName>
    <definedName name="_xlnm.Print_Titles" localSheetId="0">Wochenübersicht!$6:$7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79" l="1"/>
  <c r="C7" i="85" l="1"/>
  <c r="G7" i="85"/>
  <c r="I7" i="85"/>
  <c r="J7" i="85"/>
  <c r="K7" i="85"/>
  <c r="H7" i="85" l="1"/>
  <c r="J9" i="79"/>
  <c r="C7" i="86"/>
  <c r="D9" i="79"/>
  <c r="J8" i="79"/>
  <c r="B9" i="79"/>
  <c r="B4" i="86" s="1"/>
  <c r="J7" i="79" l="1"/>
  <c r="E9" i="79"/>
  <c r="F9" i="79"/>
  <c r="G9" i="79"/>
  <c r="D7" i="86"/>
  <c r="H9" i="79" s="1"/>
  <c r="C9" i="79"/>
  <c r="I9" i="79"/>
  <c r="D7" i="85"/>
  <c r="K9" i="79" l="1"/>
  <c r="F7" i="85"/>
  <c r="E7" i="85"/>
  <c r="I8" i="79" l="1"/>
  <c r="I7" i="79" s="1"/>
  <c r="E8" i="79"/>
  <c r="F8" i="79"/>
  <c r="G8" i="79"/>
  <c r="D8" i="79"/>
  <c r="F7" i="79" l="1"/>
  <c r="E7" i="79"/>
  <c r="D7" i="79"/>
  <c r="G7" i="79"/>
  <c r="B4" i="80"/>
  <c r="D7" i="80"/>
  <c r="C7" i="80"/>
  <c r="C8" i="79" s="1"/>
  <c r="C7" i="79" l="1"/>
  <c r="K8" i="79"/>
  <c r="K7" i="79" s="1"/>
  <c r="H7" i="79" l="1"/>
</calcChain>
</file>

<file path=xl/sharedStrings.xml><?xml version="1.0" encoding="utf-8"?>
<sst xmlns="http://schemas.openxmlformats.org/spreadsheetml/2006/main" count="3681" uniqueCount="29">
  <si>
    <t>EUR</t>
  </si>
  <si>
    <t>Anzahl zurückgekaufter Aktien</t>
  </si>
  <si>
    <t>Währung</t>
  </si>
  <si>
    <t>Handelsplatz</t>
  </si>
  <si>
    <t xml:space="preserve">Kaufpreis </t>
  </si>
  <si>
    <t>Total</t>
  </si>
  <si>
    <t>ISIN AT0000A0E9W5</t>
  </si>
  <si>
    <t xml:space="preserve">ExecBuy </t>
  </si>
  <si>
    <t xml:space="preserve">AverageBuy </t>
  </si>
  <si>
    <t xml:space="preserve">ExecSell </t>
  </si>
  <si>
    <t xml:space="preserve">AverageSell </t>
  </si>
  <si>
    <t>64 255</t>
  </si>
  <si>
    <t>Kontron AG</t>
  </si>
  <si>
    <t>Gesamt</t>
  </si>
  <si>
    <t>XETA</t>
  </si>
  <si>
    <t>CEUX</t>
  </si>
  <si>
    <t>TQEX</t>
  </si>
  <si>
    <t>AQEU</t>
  </si>
  <si>
    <t>Weighted average price (VWAP in EUR)</t>
  </si>
  <si>
    <t>Aggregated volume of the repurchased shares (EUR)</t>
  </si>
  <si>
    <t xml:space="preserve">Total number of repurchased shares </t>
  </si>
  <si>
    <t>via CBOE Europe - DXE Order Books (CEUX) (MTF)</t>
  </si>
  <si>
    <t xml:space="preserve">via XETRA-Handel of the Frankfurter Stock Exchange (regulated market)  </t>
  </si>
  <si>
    <t>via Aquis Exchange 
(AQEU) (MTF)</t>
  </si>
  <si>
    <t>Highest price 
paid per share (EUR)</t>
  </si>
  <si>
    <t>via Turquoise Europe (TQEX) (MTF)</t>
  </si>
  <si>
    <t>Lowest price 
paid per share (EUR)</t>
  </si>
  <si>
    <t>XETR</t>
  </si>
  <si>
    <t>Datum / Zeit (GMT)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</si>
</sst>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quot;$&quot;* #,##0.00_);_(&quot;$&quot;* \(#,##0.00\);_(&quot;$&quot;* &quot;-&quot;??_);_(@_)"/>
    <numFmt numFmtId="165" formatCode="_(* #,##0.00_);_(* \(#,##0.00\);_(* &quot;-&quot;??_);_(@_)"/>
    <numFmt numFmtId="166" formatCode="_-* #,##0.00\ _€_-;\-* #,##0.00\ _€_-;_-* &quot;-&quot;??\ _€_-;_-@_-"/>
    <numFmt numFmtId="167" formatCode="_(&quot;€&quot;* #,##0.00_);_(&quot;€&quot;* \(#,##0.00\);_(&quot;€&quot;* &quot;-&quot;??_);_(@_)"/>
    <numFmt numFmtId="168" formatCode="??0.0000"/>
    <numFmt numFmtId="169" formatCode="?,??0,000.00"/>
    <numFmt numFmtId="170" formatCode="_ * #,##0.00_ ;_ * \-#,##0.00_ ;_ * &quot;-&quot;??_ ;_ @_ "/>
    <numFmt numFmtId="171" formatCode="_ &quot;€&quot;\ * #,##0.00_ ;_ &quot;€&quot;\ * \-#,##0.00_ ;_ &quot;€&quot;\ * &quot;-&quot;??_ ;_ @_ "/>
    <numFmt numFmtId="172" formatCode="#,##0.000000"/>
    <numFmt numFmtId="173" formatCode="0.000000"/>
    <numFmt numFmtId="174" formatCode="yyyy/mm/dd\Thh:mm:ss\Z"/>
    <numFmt numFmtId="175" formatCode="#,##0.0000"/>
  </numFmts>
  <fonts count="62">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8"/>
      <color theme="3"/>
      <name val="Cambria"/>
      <family val="2"/>
      <scheme val="major"/>
    </font>
    <font>
      <sz val="10"/>
      <name val="Arial"/>
      <family val="2"/>
    </font>
    <font>
      <sz val="11"/>
      <color indexed="8"/>
      <name val="Calibri"/>
      <family val="2"/>
      <scheme val="minor"/>
    </font>
    <font>
      <b/>
      <sz val="22"/>
      <color indexed="18"/>
      <name val="Arial"/>
      <family val="2"/>
    </font>
    <font>
      <sz val="10"/>
      <color indexed="9"/>
      <name val="Arial"/>
      <family val="2"/>
    </font>
    <font>
      <b/>
      <sz val="14"/>
      <name val="Arial"/>
      <family val="2"/>
    </font>
    <font>
      <sz val="10"/>
      <color indexed="8"/>
      <name val="Arial"/>
      <family val="2"/>
    </font>
    <font>
      <b/>
      <sz val="14"/>
      <color indexed="18"/>
      <name val="Arial"/>
      <family val="2"/>
    </font>
    <font>
      <b/>
      <sz val="9"/>
      <color indexed="8"/>
      <name val="Arial"/>
      <family val="2"/>
    </font>
    <font>
      <b/>
      <sz val="10"/>
      <color indexed="8"/>
      <name val="Arial"/>
      <family val="2"/>
    </font>
    <font>
      <b/>
      <sz val="10"/>
      <name val="Arial"/>
      <family val="2"/>
    </font>
    <font>
      <sz val="9"/>
      <color indexed="8"/>
      <name val="Arial"/>
      <family val="2"/>
    </font>
    <font>
      <b/>
      <sz val="11"/>
      <color indexed="9"/>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indexed="12"/>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6"/>
      <color rgb="FF000066"/>
      <name val="Calibri"/>
      <family val="2"/>
      <scheme val="minor"/>
    </font>
    <font>
      <sz val="10"/>
      <color rgb="FF000066"/>
      <name val="Arial"/>
      <family val="2"/>
    </font>
    <font>
      <u/>
      <sz val="11"/>
      <color theme="10"/>
      <name val="Calibri"/>
      <family val="2"/>
      <scheme val="minor"/>
    </font>
    <font>
      <sz val="8"/>
      <name val="Myriad Roman"/>
    </font>
    <font>
      <sz val="10"/>
      <color theme="1"/>
      <name val="Calibri"/>
      <family val="2"/>
      <scheme val="minor"/>
    </font>
    <font>
      <sz val="10"/>
      <color rgb="FF9C6500"/>
      <name val="Calibri"/>
      <family val="2"/>
      <scheme val="minor"/>
    </font>
    <font>
      <sz val="10"/>
      <name val="Tahoma"/>
      <family val="2"/>
    </font>
    <font>
      <sz val="10"/>
      <color rgb="FF000000"/>
      <name val="Arial"/>
      <family val="2"/>
    </font>
    <font>
      <sz val="10"/>
      <name val="Calibri"/>
      <family val="2"/>
      <scheme val="minor"/>
    </font>
    <font>
      <b/>
      <sz val="9"/>
      <name val="Arial"/>
      <family val="2"/>
    </font>
    <font>
      <sz val="10"/>
      <color theme="0"/>
      <name val="Arial"/>
      <family val="2"/>
    </font>
    <font>
      <b/>
      <i/>
      <sz val="10"/>
      <color indexed="8"/>
      <name val="Arial"/>
      <family val="2"/>
    </font>
    <font>
      <b/>
      <i/>
      <sz val="10"/>
      <name val="Arial"/>
      <family val="2"/>
    </font>
    <font>
      <sz val="18"/>
      <color theme="3"/>
      <name val="Cambria"/>
      <family val="2"/>
      <scheme val="major"/>
    </font>
    <font>
      <sz val="11"/>
      <color indexed="8"/>
      <name val="Calibri"/>
      <family val="2"/>
    </font>
    <font>
      <sz val="10"/>
      <name val="Times New Roman"/>
      <family val="1"/>
    </font>
    <font>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4F81BD"/>
        <bgColor indexed="64"/>
      </patternFill>
    </fill>
    <fill>
      <patternFill patternType="solid">
        <fgColor indexed="26"/>
        <bgColor indexed="64"/>
      </patternFill>
    </fill>
    <fill>
      <patternFill patternType="solid">
        <fgColor theme="0" tint="-4.9989318521683403E-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hair">
        <color indexed="64"/>
      </bottom>
      <diagonal/>
    </border>
    <border>
      <left/>
      <right/>
      <top style="hair">
        <color indexed="23"/>
      </top>
      <bottom style="hair">
        <color indexed="23"/>
      </bottom>
      <diagonal/>
    </border>
    <border>
      <left/>
      <right/>
      <top style="hair">
        <color indexed="23"/>
      </top>
      <bottom style="thin">
        <color indexed="23"/>
      </bottom>
      <diagonal/>
    </border>
    <border>
      <left/>
      <right/>
      <top/>
      <bottom style="thin">
        <color theme="0" tint="-0.499984740745262"/>
      </bottom>
      <diagonal/>
    </border>
    <border>
      <left/>
      <right/>
      <top/>
      <bottom style="dotted">
        <color theme="0" tint="-0.14996795556505021"/>
      </bottom>
      <diagonal/>
    </border>
    <border>
      <left/>
      <right/>
      <top style="medium">
        <color rgb="FFFF0000"/>
      </top>
      <bottom style="medium">
        <color rgb="FFFF0000"/>
      </bottom>
      <diagonal/>
    </border>
  </borders>
  <cellStyleXfs count="366">
    <xf numFmtId="0" fontId="0" fillId="0" borderId="0"/>
    <xf numFmtId="0" fontId="17" fillId="0" borderId="0"/>
    <xf numFmtId="0" fontId="18" fillId="0" borderId="0"/>
    <xf numFmtId="0" fontId="14" fillId="0" borderId="0"/>
    <xf numFmtId="0" fontId="19" fillId="0" borderId="0" applyNumberFormat="0" applyFill="0" applyBorder="0" applyAlignment="0" applyProtection="0"/>
    <xf numFmtId="9" fontId="22" fillId="0" borderId="0" applyFont="0" applyFill="0" applyBorder="0" applyAlignment="0" applyProtection="0"/>
    <xf numFmtId="0" fontId="23" fillId="0" borderId="0" applyNumberFormat="0" applyFill="0" applyBorder="0" applyProtection="0">
      <alignment vertical="top"/>
    </xf>
    <xf numFmtId="0" fontId="27" fillId="0" borderId="10" applyNumberFormat="0" applyFill="0" applyAlignment="0" applyProtection="0"/>
    <xf numFmtId="165" fontId="22" fillId="0" borderId="0" applyFont="0" applyFill="0" applyBorder="0" applyAlignment="0" applyProtection="0"/>
    <xf numFmtId="0" fontId="28" fillId="36" borderId="0"/>
    <xf numFmtId="0" fontId="27" fillId="33" borderId="12" applyNumberFormat="0" applyAlignment="0"/>
    <xf numFmtId="0" fontId="27" fillId="33" borderId="11" applyNumberFormat="0" applyAlignment="0"/>
    <xf numFmtId="0" fontId="24" fillId="37" borderId="0" applyNumberFormat="0" applyAlignment="0">
      <alignment wrapText="1"/>
    </xf>
    <xf numFmtId="0" fontId="27" fillId="33" borderId="13" applyNumberFormat="0" applyAlignment="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7" fillId="0" borderId="0" applyFont="0" applyFill="0" applyBorder="0" applyAlignment="0" applyProtection="0"/>
    <xf numFmtId="165" fontId="14" fillId="0" borderId="0" applyFont="0" applyFill="0" applyBorder="0" applyAlignment="0" applyProtection="0"/>
    <xf numFmtId="0" fontId="15" fillId="0" borderId="0"/>
    <xf numFmtId="0" fontId="15" fillId="10"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30" fillId="3" borderId="0" applyNumberFormat="0" applyBorder="0" applyAlignment="0" applyProtection="0"/>
    <xf numFmtId="0" fontId="31" fillId="6" borderId="4" applyNumberFormat="0" applyAlignment="0" applyProtection="0"/>
    <xf numFmtId="0" fontId="32" fillId="7" borderId="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167" fontId="17" fillId="0" borderId="0" applyFont="0" applyFill="0" applyBorder="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5" borderId="4" applyNumberFormat="0" applyAlignment="0" applyProtection="0"/>
    <xf numFmtId="0" fontId="40" fillId="0" borderId="6" applyNumberFormat="0" applyFill="0" applyAlignment="0" applyProtection="0"/>
    <xf numFmtId="0" fontId="41" fillId="4" borderId="0" applyNumberFormat="0" applyBorder="0" applyAlignment="0" applyProtection="0"/>
    <xf numFmtId="0" fontId="17" fillId="0" borderId="0"/>
    <xf numFmtId="0" fontId="17" fillId="0" borderId="0"/>
    <xf numFmtId="0" fontId="17" fillId="0" borderId="0"/>
    <xf numFmtId="0" fontId="17" fillId="0" borderId="0"/>
    <xf numFmtId="0" fontId="15" fillId="8" borderId="8" applyNumberFormat="0" applyFont="0" applyAlignment="0" applyProtection="0"/>
    <xf numFmtId="0" fontId="42" fillId="6" borderId="5" applyNumberFormat="0" applyAlignment="0" applyProtection="0"/>
    <xf numFmtId="0" fontId="16"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13" fillId="0" borderId="0"/>
    <xf numFmtId="0" fontId="15" fillId="0" borderId="0"/>
    <xf numFmtId="9" fontId="17" fillId="0" borderId="0" applyFont="0" applyFill="0" applyBorder="0" applyAlignment="0" applyProtection="0"/>
    <xf numFmtId="165" fontId="13" fillId="0" borderId="0" applyFont="0" applyFill="0" applyBorder="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165" fontId="8" fillId="0" borderId="0" applyFont="0" applyFill="0" applyBorder="0" applyAlignment="0" applyProtection="0"/>
    <xf numFmtId="0" fontId="7" fillId="0" borderId="0"/>
    <xf numFmtId="165" fontId="22" fillId="0" borderId="0" applyFont="0" applyFill="0" applyBorder="0" applyAlignment="0" applyProtection="0"/>
    <xf numFmtId="165" fontId="15" fillId="0" borderId="0" applyFont="0" applyFill="0" applyBorder="0" applyAlignment="0" applyProtection="0"/>
    <xf numFmtId="0" fontId="6" fillId="0" borderId="0"/>
    <xf numFmtId="0" fontId="18"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165" fontId="1" fillId="0" borderId="0" applyFont="0" applyFill="0" applyBorder="0" applyAlignment="0" applyProtection="0"/>
    <xf numFmtId="166" fontId="15" fillId="0" borderId="0" applyFont="0" applyFill="0" applyBorder="0" applyAlignment="0" applyProtection="0"/>
    <xf numFmtId="0" fontId="48" fillId="0" borderId="0"/>
    <xf numFmtId="165" fontId="48" fillId="0" borderId="0" applyFont="0" applyFill="0" applyBorder="0" applyAlignment="0" applyProtection="0"/>
    <xf numFmtId="164"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70"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0" fontId="47" fillId="0" borderId="0" applyNumberFormat="0" applyFill="0" applyBorder="0" applyAlignment="0" applyProtection="0"/>
    <xf numFmtId="0" fontId="50" fillId="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5"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9" fontId="48"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7" fillId="0" borderId="0" applyFont="0" applyFill="0" applyBorder="0" applyAlignment="0" applyProtection="0"/>
    <xf numFmtId="0" fontId="52" fillId="0" borderId="0"/>
    <xf numFmtId="166" fontId="15" fillId="0" borderId="0" applyFont="0" applyFill="0" applyBorder="0" applyAlignment="0" applyProtection="0"/>
    <xf numFmtId="0" fontId="58" fillId="0" borderId="0" applyNumberFormat="0" applyFill="0" applyBorder="0" applyAlignment="0" applyProtection="0"/>
    <xf numFmtId="0" fontId="15" fillId="8" borderId="8" applyNumberFormat="0" applyFont="0" applyAlignment="0" applyProtection="0"/>
    <xf numFmtId="0" fontId="17" fillId="0" borderId="0"/>
    <xf numFmtId="165" fontId="15" fillId="0" borderId="0" applyFont="0" applyFill="0" applyBorder="0" applyAlignment="0" applyProtection="0"/>
    <xf numFmtId="0" fontId="15" fillId="0" borderId="0"/>
    <xf numFmtId="9" fontId="59" fillId="0" borderId="0" applyFont="0" applyFill="0" applyBorder="0" applyAlignment="0" applyProtection="0"/>
    <xf numFmtId="165" fontId="48" fillId="0" borderId="0" applyFont="0" applyFill="0" applyBorder="0" applyAlignment="0" applyProtection="0"/>
    <xf numFmtId="164" fontId="59" fillId="0" borderId="0" applyFont="0" applyFill="0" applyBorder="0" applyAlignment="0" applyProtection="0"/>
    <xf numFmtId="0" fontId="15" fillId="0" borderId="0"/>
    <xf numFmtId="43" fontId="48" fillId="0" borderId="0" applyFont="0" applyFill="0" applyBorder="0" applyAlignment="0" applyProtection="0"/>
    <xf numFmtId="0" fontId="48" fillId="0" borderId="0"/>
    <xf numFmtId="0" fontId="51" fillId="0" borderId="0"/>
    <xf numFmtId="170" fontId="48" fillId="0" borderId="0" applyFont="0" applyFill="0" applyBorder="0" applyAlignment="0" applyProtection="0"/>
    <xf numFmtId="9" fontId="49" fillId="0" borderId="0" applyFont="0" applyFill="0" applyBorder="0" applyAlignment="0" applyProtection="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61" fillId="0" borderId="0"/>
  </cellStyleXfs>
  <cellXfs count="48">
    <xf numFmtId="0" fontId="0" fillId="0" borderId="0" xfId="0"/>
    <xf numFmtId="0" fontId="17" fillId="0" borderId="0" xfId="1"/>
    <xf numFmtId="0" fontId="17" fillId="35" borderId="0" xfId="1" applyFill="1"/>
    <xf numFmtId="0" fontId="20" fillId="35" borderId="0" xfId="1" applyFont="1" applyFill="1"/>
    <xf numFmtId="0" fontId="20" fillId="33" borderId="0" xfId="1" applyFont="1" applyFill="1"/>
    <xf numFmtId="0" fontId="17" fillId="33" borderId="0" xfId="1" applyFill="1"/>
    <xf numFmtId="1" fontId="26" fillId="38" borderId="14" xfId="1" applyNumberFormat="1" applyFont="1" applyFill="1" applyBorder="1" applyAlignment="1">
      <alignment horizontal="center"/>
    </xf>
    <xf numFmtId="3" fontId="25" fillId="38" borderId="14" xfId="28" applyNumberFormat="1" applyFont="1" applyFill="1" applyBorder="1" applyAlignment="1">
      <alignment horizontal="center"/>
    </xf>
    <xf numFmtId="10" fontId="26" fillId="38" borderId="14" xfId="5" applyNumberFormat="1" applyFont="1" applyFill="1" applyBorder="1" applyAlignment="1">
      <alignment horizontal="center"/>
    </xf>
    <xf numFmtId="0" fontId="21" fillId="33" borderId="0" xfId="4" applyFont="1" applyFill="1" applyAlignment="1">
      <alignment vertical="center"/>
    </xf>
    <xf numFmtId="0" fontId="26" fillId="33" borderId="0" xfId="6" applyFont="1" applyFill="1" applyAlignment="1">
      <alignment vertical="center"/>
    </xf>
    <xf numFmtId="0" fontId="45" fillId="35" borderId="0" xfId="103" applyFont="1" applyFill="1"/>
    <xf numFmtId="0" fontId="17" fillId="0" borderId="0" xfId="103" applyFont="1" applyAlignment="1">
      <alignment wrapText="1"/>
    </xf>
    <xf numFmtId="14" fontId="17" fillId="35" borderId="15" xfId="1" applyNumberFormat="1" applyFill="1" applyBorder="1" applyAlignment="1">
      <alignment horizontal="center"/>
    </xf>
    <xf numFmtId="3" fontId="22" fillId="35" borderId="15" xfId="28" applyNumberFormat="1" applyFont="1" applyFill="1" applyBorder="1" applyAlignment="1">
      <alignment horizontal="center"/>
    </xf>
    <xf numFmtId="10" fontId="17" fillId="35" borderId="0" xfId="5" applyNumberFormat="1" applyFont="1" applyFill="1" applyBorder="1" applyAlignment="1">
      <alignment horizontal="center"/>
    </xf>
    <xf numFmtId="14" fontId="17" fillId="35" borderId="0" xfId="1" applyNumberFormat="1" applyFill="1" applyAlignment="1">
      <alignment horizontal="center"/>
    </xf>
    <xf numFmtId="168" fontId="22" fillId="35" borderId="0" xfId="1" applyNumberFormat="1" applyFont="1" applyFill="1" applyAlignment="1">
      <alignment horizontal="center"/>
    </xf>
    <xf numFmtId="169" fontId="17" fillId="35" borderId="0" xfId="1" applyNumberFormat="1" applyFill="1" applyAlignment="1">
      <alignment horizontal="center"/>
    </xf>
    <xf numFmtId="0" fontId="25" fillId="34" borderId="16" xfId="0" applyFont="1" applyFill="1" applyBorder="1" applyAlignment="1">
      <alignment horizontal="center" vertical="center" wrapText="1"/>
    </xf>
    <xf numFmtId="4" fontId="26" fillId="35" borderId="16" xfId="101" applyNumberFormat="1" applyFont="1" applyFill="1" applyBorder="1" applyAlignment="1">
      <alignment horizontal="center" vertical="center" wrapText="1"/>
    </xf>
    <xf numFmtId="22" fontId="17" fillId="35" borderId="0" xfId="1" applyNumberFormat="1" applyFill="1"/>
    <xf numFmtId="0" fontId="53" fillId="0" borderId="0" xfId="101" applyFont="1" applyAlignment="1">
      <alignment wrapText="1"/>
    </xf>
    <xf numFmtId="0" fontId="20" fillId="0" borderId="0" xfId="1" applyFont="1"/>
    <xf numFmtId="173" fontId="26" fillId="38" borderId="14" xfId="5" applyNumberFormat="1" applyFont="1" applyFill="1" applyBorder="1" applyAlignment="1">
      <alignment horizontal="center"/>
    </xf>
    <xf numFmtId="2" fontId="17" fillId="0" borderId="0" xfId="1" applyNumberFormat="1"/>
    <xf numFmtId="174" fontId="17" fillId="34" borderId="0" xfId="1" applyNumberFormat="1" applyFill="1" applyAlignment="1">
      <alignment horizontal="center"/>
    </xf>
    <xf numFmtId="1" fontId="17" fillId="34" borderId="0" xfId="1" applyNumberFormat="1" applyFill="1" applyAlignment="1">
      <alignment horizontal="center"/>
    </xf>
    <xf numFmtId="2" fontId="17" fillId="34" borderId="0" xfId="1" applyNumberFormat="1" applyFill="1" applyAlignment="1">
      <alignment horizontal="center"/>
    </xf>
    <xf numFmtId="10" fontId="17" fillId="34" borderId="0" xfId="5" applyNumberFormat="1" applyFont="1" applyFill="1" applyBorder="1" applyAlignment="1">
      <alignment horizontal="center"/>
    </xf>
    <xf numFmtId="4" fontId="26" fillId="38" borderId="14" xfId="5" applyNumberFormat="1" applyFont="1" applyFill="1" applyBorder="1" applyAlignment="1">
      <alignment horizontal="center"/>
    </xf>
    <xf numFmtId="0" fontId="55" fillId="35" borderId="0" xfId="1" applyFont="1" applyFill="1"/>
    <xf numFmtId="3" fontId="17" fillId="35" borderId="15" xfId="28" applyNumberFormat="1" applyFont="1" applyFill="1" applyBorder="1" applyAlignment="1">
      <alignment horizontal="center"/>
    </xf>
    <xf numFmtId="4" fontId="17" fillId="35" borderId="15" xfId="1" applyNumberFormat="1" applyFill="1" applyBorder="1" applyAlignment="1">
      <alignment horizontal="center"/>
    </xf>
    <xf numFmtId="175" fontId="17" fillId="35" borderId="15" xfId="1" applyNumberFormat="1" applyFill="1" applyBorder="1" applyAlignment="1">
      <alignment horizontal="center"/>
    </xf>
    <xf numFmtId="0" fontId="56" fillId="34" borderId="16" xfId="0" applyFont="1" applyFill="1" applyBorder="1" applyAlignment="1">
      <alignment horizontal="center" vertical="center" wrapText="1"/>
    </xf>
    <xf numFmtId="4" fontId="57" fillId="35" borderId="16" xfId="101" applyNumberFormat="1" applyFont="1" applyFill="1" applyBorder="1" applyAlignment="1">
      <alignment horizontal="center" vertical="center" wrapText="1"/>
    </xf>
    <xf numFmtId="4" fontId="26" fillId="38" borderId="14" xfId="1" applyNumberFormat="1" applyFont="1" applyFill="1" applyBorder="1" applyAlignment="1">
      <alignment horizontal="center"/>
    </xf>
    <xf numFmtId="175" fontId="26" fillId="38" borderId="14" xfId="1" applyNumberFormat="1" applyFont="1" applyFill="1" applyBorder="1" applyAlignment="1">
      <alignment horizontal="center"/>
    </xf>
    <xf numFmtId="172" fontId="26" fillId="38" borderId="14" xfId="5" applyNumberFormat="1" applyFont="1" applyFill="1" applyBorder="1" applyAlignment="1">
      <alignment horizontal="center"/>
    </xf>
    <xf numFmtId="172" fontId="17" fillId="35" borderId="15" xfId="5" applyNumberFormat="1" applyFont="1" applyFill="1" applyBorder="1" applyAlignment="1">
      <alignment horizontal="center"/>
    </xf>
    <xf numFmtId="21" fontId="1" fillId="34" borderId="0" xfId="345" applyNumberFormat="1" applyFont="1" applyFill="1" applyAlignment="1">
      <alignment horizontal="center"/>
    </xf>
    <xf numFmtId="3" fontId="1" fillId="34" borderId="0" xfId="345" applyNumberFormat="1" applyFont="1" applyFill="1" applyAlignment="1">
      <alignment horizontal="center"/>
    </xf>
    <xf numFmtId="0" fontId="1" fillId="34" borderId="0" xfId="345" applyFont="1" applyFill="1" applyAlignment="1">
      <alignment horizontal="center"/>
    </xf>
    <xf numFmtId="2" fontId="1" fillId="34" borderId="0" xfId="345" applyNumberFormat="1" applyFont="1" applyFill="1" applyAlignment="1">
      <alignment horizontal="center"/>
    </xf>
    <xf numFmtId="175" fontId="17" fillId="35" borderId="15" xfId="5" applyNumberFormat="1" applyFont="1" applyFill="1" applyBorder="1" applyAlignment="1">
      <alignment horizontal="center"/>
    </xf>
    <xf numFmtId="0" fontId="46" fillId="0" borderId="0" xfId="103" applyFont="1" applyAlignment="1">
      <alignment horizontal="left" vertical="center" wrapText="1"/>
    </xf>
    <xf numFmtId="14" fontId="54" fillId="0" borderId="0" xfId="101" applyNumberFormat="1" applyFont="1" applyAlignment="1">
      <alignment horizontal="left" vertical="center" wrapText="1"/>
    </xf>
  </cellXfs>
  <cellStyles count="366">
    <cellStyle name="% 2" xfId="339" xr:uid="{5ABA0963-38FE-4CB9-AA2C-DF0D737E76B9}"/>
    <cellStyle name="_Heading" xfId="4" xr:uid="{00000000-0005-0000-0000-000000000000}"/>
    <cellStyle name="_SubHeading" xfId="6" xr:uid="{00000000-0005-0000-0000-000001000000}"/>
    <cellStyle name="_Table" xfId="7" xr:uid="{00000000-0005-0000-0000-000002000000}"/>
    <cellStyle name="20% - Accent1 2" xfId="31" xr:uid="{00000000-0005-0000-0000-000003000000}"/>
    <cellStyle name="20% - Accent2 2" xfId="32" xr:uid="{00000000-0005-0000-0000-000004000000}"/>
    <cellStyle name="20% - Accent3 2" xfId="33" xr:uid="{00000000-0005-0000-0000-000005000000}"/>
    <cellStyle name="20% - Accent4 2" xfId="34" xr:uid="{00000000-0005-0000-0000-000006000000}"/>
    <cellStyle name="20% - Accent5 2" xfId="35" xr:uid="{00000000-0005-0000-0000-000007000000}"/>
    <cellStyle name="20% - Accent6 2" xfId="36" xr:uid="{00000000-0005-0000-0000-000008000000}"/>
    <cellStyle name="40% - Accent1 2" xfId="37" xr:uid="{00000000-0005-0000-0000-000009000000}"/>
    <cellStyle name="40% - Accent2 2" xfId="38" xr:uid="{00000000-0005-0000-0000-00000A000000}"/>
    <cellStyle name="40% - Accent3 2" xfId="39" xr:uid="{00000000-0005-0000-0000-00000B000000}"/>
    <cellStyle name="40% - Accent4 2" xfId="40" xr:uid="{00000000-0005-0000-0000-00000C000000}"/>
    <cellStyle name="40% - Accent5 2" xfId="41" xr:uid="{00000000-0005-0000-0000-00000D000000}"/>
    <cellStyle name="40% - Accent6 2" xfId="42" xr:uid="{00000000-0005-0000-0000-00000E000000}"/>
    <cellStyle name="60% - Accent1 2" xfId="43" xr:uid="{00000000-0005-0000-0000-00000F000000}"/>
    <cellStyle name="60% - Accent2 2" xfId="44" xr:uid="{00000000-0005-0000-0000-000010000000}"/>
    <cellStyle name="60% - Accent3 2" xfId="45" xr:uid="{00000000-0005-0000-0000-000011000000}"/>
    <cellStyle name="60% - Accent4 2" xfId="46" xr:uid="{00000000-0005-0000-0000-000012000000}"/>
    <cellStyle name="60% - Accent5 2" xfId="47" xr:uid="{00000000-0005-0000-0000-000013000000}"/>
    <cellStyle name="60% - Accent6 2" xfId="48" xr:uid="{00000000-0005-0000-0000-000014000000}"/>
    <cellStyle name="Accent1 2" xfId="49" xr:uid="{00000000-0005-0000-0000-000015000000}"/>
    <cellStyle name="Accent2 2" xfId="50" xr:uid="{00000000-0005-0000-0000-000016000000}"/>
    <cellStyle name="Accent3 2" xfId="51" xr:uid="{00000000-0005-0000-0000-000017000000}"/>
    <cellStyle name="Accent4 2" xfId="52" xr:uid="{00000000-0005-0000-0000-000018000000}"/>
    <cellStyle name="Accent5 2" xfId="53" xr:uid="{00000000-0005-0000-0000-000019000000}"/>
    <cellStyle name="Accent6 2" xfId="54" xr:uid="{00000000-0005-0000-0000-00001A000000}"/>
    <cellStyle name="Bad 2" xfId="55" xr:uid="{00000000-0005-0000-0000-00001B000000}"/>
    <cellStyle name="blp_column_header" xfId="9" xr:uid="{00000000-0005-0000-0000-00001C000000}"/>
    <cellStyle name="Calculation 2" xfId="56" xr:uid="{00000000-0005-0000-0000-00001D000000}"/>
    <cellStyle name="Check Cell 2" xfId="57" xr:uid="{00000000-0005-0000-0000-00001E000000}"/>
    <cellStyle name="Comma 2" xfId="8" xr:uid="{00000000-0005-0000-0000-00001F000000}"/>
    <cellStyle name="Comma 2 10" xfId="109" xr:uid="{00000000-0005-0000-0000-000020000000}"/>
    <cellStyle name="Comma 2 10 2" xfId="110" xr:uid="{00000000-0005-0000-0000-000021000000}"/>
    <cellStyle name="Comma 2 11" xfId="111" xr:uid="{00000000-0005-0000-0000-000022000000}"/>
    <cellStyle name="Comma 2 11 2" xfId="112" xr:uid="{00000000-0005-0000-0000-000023000000}"/>
    <cellStyle name="Comma 2 12" xfId="113" xr:uid="{00000000-0005-0000-0000-000024000000}"/>
    <cellStyle name="Comma 2 12 2" xfId="114" xr:uid="{00000000-0005-0000-0000-000025000000}"/>
    <cellStyle name="Comma 2 13" xfId="115" xr:uid="{00000000-0005-0000-0000-000026000000}"/>
    <cellStyle name="Comma 2 13 2" xfId="116" xr:uid="{00000000-0005-0000-0000-000027000000}"/>
    <cellStyle name="Comma 2 14" xfId="117" xr:uid="{00000000-0005-0000-0000-000028000000}"/>
    <cellStyle name="Comma 2 14 2" xfId="118" xr:uid="{00000000-0005-0000-0000-000029000000}"/>
    <cellStyle name="Comma 2 15" xfId="119" xr:uid="{00000000-0005-0000-0000-00002A000000}"/>
    <cellStyle name="Comma 2 15 2" xfId="120" xr:uid="{00000000-0005-0000-0000-00002B000000}"/>
    <cellStyle name="Comma 2 16" xfId="121" xr:uid="{00000000-0005-0000-0000-00002C000000}"/>
    <cellStyle name="Comma 2 16 2" xfId="122" xr:uid="{00000000-0005-0000-0000-00002D000000}"/>
    <cellStyle name="Comma 2 17" xfId="123" xr:uid="{00000000-0005-0000-0000-00002E000000}"/>
    <cellStyle name="Comma 2 17 2" xfId="124" xr:uid="{00000000-0005-0000-0000-00002F000000}"/>
    <cellStyle name="Comma 2 18" xfId="125" xr:uid="{00000000-0005-0000-0000-000030000000}"/>
    <cellStyle name="Comma 2 18 2" xfId="126" xr:uid="{00000000-0005-0000-0000-000031000000}"/>
    <cellStyle name="Comma 2 19" xfId="127" xr:uid="{00000000-0005-0000-0000-000032000000}"/>
    <cellStyle name="Comma 2 19 2" xfId="128" xr:uid="{00000000-0005-0000-0000-000033000000}"/>
    <cellStyle name="Comma 2 2" xfId="58" xr:uid="{00000000-0005-0000-0000-000034000000}"/>
    <cellStyle name="Comma 2 2 2" xfId="130" xr:uid="{00000000-0005-0000-0000-000035000000}"/>
    <cellStyle name="Comma 2 2 2 2" xfId="346" xr:uid="{CD7D0679-EF48-4755-88C1-24682CFCFF8E}"/>
    <cellStyle name="Comma 2 2 3" xfId="131" xr:uid="{00000000-0005-0000-0000-000036000000}"/>
    <cellStyle name="Comma 2 2 4" xfId="129" xr:uid="{00000000-0005-0000-0000-000037000000}"/>
    <cellStyle name="Comma 2 20" xfId="132" xr:uid="{00000000-0005-0000-0000-000038000000}"/>
    <cellStyle name="Comma 2 20 2" xfId="133" xr:uid="{00000000-0005-0000-0000-000039000000}"/>
    <cellStyle name="Comma 2 21" xfId="134" xr:uid="{00000000-0005-0000-0000-00003A000000}"/>
    <cellStyle name="Comma 2 21 2" xfId="135" xr:uid="{00000000-0005-0000-0000-00003B000000}"/>
    <cellStyle name="Comma 2 22" xfId="136" xr:uid="{00000000-0005-0000-0000-00003C000000}"/>
    <cellStyle name="Comma 2 22 2" xfId="137" xr:uid="{00000000-0005-0000-0000-00003D000000}"/>
    <cellStyle name="Comma 2 23" xfId="138" xr:uid="{00000000-0005-0000-0000-00003E000000}"/>
    <cellStyle name="Comma 2 23 2" xfId="139" xr:uid="{00000000-0005-0000-0000-00003F000000}"/>
    <cellStyle name="Comma 2 24" xfId="140" xr:uid="{00000000-0005-0000-0000-000040000000}"/>
    <cellStyle name="Comma 2 24 2" xfId="141" xr:uid="{00000000-0005-0000-0000-000041000000}"/>
    <cellStyle name="Comma 2 25" xfId="142" xr:uid="{00000000-0005-0000-0000-000042000000}"/>
    <cellStyle name="Comma 2 25 2" xfId="143" xr:uid="{00000000-0005-0000-0000-000043000000}"/>
    <cellStyle name="Comma 2 26" xfId="144" xr:uid="{00000000-0005-0000-0000-000044000000}"/>
    <cellStyle name="Comma 2 27" xfId="145" xr:uid="{00000000-0005-0000-0000-000045000000}"/>
    <cellStyle name="Comma 2 28" xfId="107" xr:uid="{00000000-0005-0000-0000-000046000000}"/>
    <cellStyle name="Comma 2 29" xfId="340" xr:uid="{592C5D7A-1E8C-4FEC-BE65-0DE5824EA8B0}"/>
    <cellStyle name="Comma 2 3" xfId="93" xr:uid="{00000000-0005-0000-0000-000047000000}"/>
    <cellStyle name="Comma 2 3 2" xfId="147" xr:uid="{00000000-0005-0000-0000-000048000000}"/>
    <cellStyle name="Comma 2 3 3" xfId="148" xr:uid="{00000000-0005-0000-0000-000049000000}"/>
    <cellStyle name="Comma 2 3 4" xfId="146" xr:uid="{00000000-0005-0000-0000-00004A000000}"/>
    <cellStyle name="Comma 2 4" xfId="149" xr:uid="{00000000-0005-0000-0000-00004B000000}"/>
    <cellStyle name="Comma 2 4 2" xfId="150" xr:uid="{00000000-0005-0000-0000-00004C000000}"/>
    <cellStyle name="Comma 2 5" xfId="151" xr:uid="{00000000-0005-0000-0000-00004D000000}"/>
    <cellStyle name="Comma 2 5 2" xfId="152" xr:uid="{00000000-0005-0000-0000-00004E000000}"/>
    <cellStyle name="Comma 2 6" xfId="153" xr:uid="{00000000-0005-0000-0000-00004F000000}"/>
    <cellStyle name="Comma 2 6 2" xfId="154" xr:uid="{00000000-0005-0000-0000-000050000000}"/>
    <cellStyle name="Comma 2 7" xfId="155" xr:uid="{00000000-0005-0000-0000-000051000000}"/>
    <cellStyle name="Comma 2 7 2" xfId="156" xr:uid="{00000000-0005-0000-0000-000052000000}"/>
    <cellStyle name="Comma 2 8" xfId="157" xr:uid="{00000000-0005-0000-0000-000053000000}"/>
    <cellStyle name="Comma 2 8 2" xfId="158" xr:uid="{00000000-0005-0000-0000-000054000000}"/>
    <cellStyle name="Comma 2 9" xfId="159" xr:uid="{00000000-0005-0000-0000-000055000000}"/>
    <cellStyle name="Comma 2 9 2" xfId="160" xr:uid="{00000000-0005-0000-0000-000056000000}"/>
    <cellStyle name="Comma 3" xfId="28" xr:uid="{00000000-0005-0000-0000-000057000000}"/>
    <cellStyle name="Comma 3 2" xfId="343" xr:uid="{DC5ED610-4A8D-4B6D-B88B-FE923A5117FD}"/>
    <cellStyle name="Comma 4" xfId="59" xr:uid="{00000000-0005-0000-0000-000058000000}"/>
    <cellStyle name="Comma 4 2" xfId="336" xr:uid="{00000000-0005-0000-0000-000059000000}"/>
    <cellStyle name="Comma 4 3" xfId="349" xr:uid="{9E61A58C-BBF4-45BC-9A89-55CD57CA31D7}"/>
    <cellStyle name="Comma 5" xfId="29" xr:uid="{00000000-0005-0000-0000-00005A000000}"/>
    <cellStyle name="Comma 5 2" xfId="84" xr:uid="{00000000-0005-0000-0000-00005B000000}"/>
    <cellStyle name="Comma 5 2 2" xfId="91" xr:uid="{00000000-0005-0000-0000-00005C000000}"/>
    <cellStyle name="Comma 5 2 2 2" xfId="359" xr:uid="{13A2109F-5B69-4784-93E8-9A5EC97EA332}"/>
    <cellStyle name="Comma 5 2 3" xfId="104" xr:uid="{00000000-0005-0000-0000-00005D000000}"/>
    <cellStyle name="Comma 6" xfId="94" xr:uid="{00000000-0005-0000-0000-00005E000000}"/>
    <cellStyle name="Comma 7" xfId="105" xr:uid="{00000000-0005-0000-0000-00005F000000}"/>
    <cellStyle name="Commerzbank First Column" xfId="10" xr:uid="{00000000-0005-0000-0000-000060000000}"/>
    <cellStyle name="Commerzbank Table" xfId="11" xr:uid="{00000000-0005-0000-0000-000061000000}"/>
    <cellStyle name="Commerzbank Table First Row" xfId="12" xr:uid="{00000000-0005-0000-0000-000062000000}"/>
    <cellStyle name="Commerzbank Table Last Row" xfId="13" xr:uid="{00000000-0005-0000-0000-000063000000}"/>
    <cellStyle name="Currency 2" xfId="60" xr:uid="{00000000-0005-0000-0000-000064000000}"/>
    <cellStyle name="Currency 2 2" xfId="161" xr:uid="{00000000-0005-0000-0000-000065000000}"/>
    <cellStyle name="Currency 2 3" xfId="108" xr:uid="{00000000-0005-0000-0000-000066000000}"/>
    <cellStyle name="Currency 3" xfId="162" xr:uid="{00000000-0005-0000-0000-000067000000}"/>
    <cellStyle name="Currency 3 2" xfId="344" xr:uid="{07AD170E-BB8D-427A-B5F2-60BDF97ABC3F}"/>
    <cellStyle name="Euro" xfId="61" xr:uid="{00000000-0005-0000-0000-000068000000}"/>
    <cellStyle name="Explanatory Text 2" xfId="62" xr:uid="{00000000-0005-0000-0000-000069000000}"/>
    <cellStyle name="Good 2" xfId="63" xr:uid="{00000000-0005-0000-0000-00006A000000}"/>
    <cellStyle name="Heading 1 2" xfId="64" xr:uid="{00000000-0005-0000-0000-00006B000000}"/>
    <cellStyle name="Heading 2 2" xfId="65" xr:uid="{00000000-0005-0000-0000-00006C000000}"/>
    <cellStyle name="Heading 3 2" xfId="66" xr:uid="{00000000-0005-0000-0000-00006D000000}"/>
    <cellStyle name="Heading 4 2" xfId="67" xr:uid="{00000000-0005-0000-0000-00006E000000}"/>
    <cellStyle name="Hyperlink 2" xfId="68" xr:uid="{00000000-0005-0000-0000-00006F000000}"/>
    <cellStyle name="Hyperlink 2 2" xfId="163" xr:uid="{00000000-0005-0000-0000-000070000000}"/>
    <cellStyle name="Input 2" xfId="69" xr:uid="{00000000-0005-0000-0000-000071000000}"/>
    <cellStyle name="Linked Cell 2" xfId="70" xr:uid="{00000000-0005-0000-0000-000072000000}"/>
    <cellStyle name="Neutral 2" xfId="71" xr:uid="{00000000-0005-0000-0000-000073000000}"/>
    <cellStyle name="Neutral 2 2" xfId="164" xr:uid="{00000000-0005-0000-0000-000074000000}"/>
    <cellStyle name="Normal" xfId="0" builtinId="0"/>
    <cellStyle name="Normal 10" xfId="14" xr:uid="{00000000-0005-0000-0000-000076000000}"/>
    <cellStyle name="Normal 10 2" xfId="165" xr:uid="{00000000-0005-0000-0000-000077000000}"/>
    <cellStyle name="Normal 11" xfId="15" xr:uid="{00000000-0005-0000-0000-000078000000}"/>
    <cellStyle name="Normal 11 2" xfId="166" xr:uid="{00000000-0005-0000-0000-000079000000}"/>
    <cellStyle name="Normal 12" xfId="16" xr:uid="{00000000-0005-0000-0000-00007A000000}"/>
    <cellStyle name="Normal 12 2" xfId="167" xr:uid="{00000000-0005-0000-0000-00007B000000}"/>
    <cellStyle name="Normal 13" xfId="17" xr:uid="{00000000-0005-0000-0000-00007C000000}"/>
    <cellStyle name="Normal 13 2" xfId="168" xr:uid="{00000000-0005-0000-0000-00007D000000}"/>
    <cellStyle name="Normal 14" xfId="18" xr:uid="{00000000-0005-0000-0000-00007E000000}"/>
    <cellStyle name="Normal 15" xfId="19" xr:uid="{00000000-0005-0000-0000-00007F000000}"/>
    <cellStyle name="Normal 15 2" xfId="335" xr:uid="{00000000-0005-0000-0000-000080000000}"/>
    <cellStyle name="Normal 16" xfId="20" xr:uid="{00000000-0005-0000-0000-000081000000}"/>
    <cellStyle name="Normal 17" xfId="21" xr:uid="{00000000-0005-0000-0000-000082000000}"/>
    <cellStyle name="Normal 18" xfId="72" xr:uid="{00000000-0005-0000-0000-000083000000}"/>
    <cellStyle name="Normal 18 2" xfId="73" xr:uid="{00000000-0005-0000-0000-000084000000}"/>
    <cellStyle name="Normal 19" xfId="30" xr:uid="{00000000-0005-0000-0000-000085000000}"/>
    <cellStyle name="Normal 2" xfId="2" xr:uid="{00000000-0005-0000-0000-000086000000}"/>
    <cellStyle name="Normal 2 10" xfId="169" xr:uid="{00000000-0005-0000-0000-000087000000}"/>
    <cellStyle name="Normal 2 10 2" xfId="170" xr:uid="{00000000-0005-0000-0000-000088000000}"/>
    <cellStyle name="Normal 2 11" xfId="171" xr:uid="{00000000-0005-0000-0000-000089000000}"/>
    <cellStyle name="Normal 2 11 2" xfId="172" xr:uid="{00000000-0005-0000-0000-00008A000000}"/>
    <cellStyle name="Normal 2 12" xfId="173" xr:uid="{00000000-0005-0000-0000-00008B000000}"/>
    <cellStyle name="Normal 2 12 2" xfId="174" xr:uid="{00000000-0005-0000-0000-00008C000000}"/>
    <cellStyle name="Normal 2 13" xfId="175" xr:uid="{00000000-0005-0000-0000-00008D000000}"/>
    <cellStyle name="Normal 2 13 2" xfId="176" xr:uid="{00000000-0005-0000-0000-00008E000000}"/>
    <cellStyle name="Normal 2 14" xfId="177" xr:uid="{00000000-0005-0000-0000-00008F000000}"/>
    <cellStyle name="Normal 2 14 2" xfId="178" xr:uid="{00000000-0005-0000-0000-000090000000}"/>
    <cellStyle name="Normal 2 15" xfId="179" xr:uid="{00000000-0005-0000-0000-000091000000}"/>
    <cellStyle name="Normal 2 15 2" xfId="180" xr:uid="{00000000-0005-0000-0000-000092000000}"/>
    <cellStyle name="Normal 2 16" xfId="181" xr:uid="{00000000-0005-0000-0000-000093000000}"/>
    <cellStyle name="Normal 2 16 2" xfId="182" xr:uid="{00000000-0005-0000-0000-000094000000}"/>
    <cellStyle name="Normal 2 17" xfId="183" xr:uid="{00000000-0005-0000-0000-000095000000}"/>
    <cellStyle name="Normal 2 17 2" xfId="184" xr:uid="{00000000-0005-0000-0000-000096000000}"/>
    <cellStyle name="Normal 2 18" xfId="185" xr:uid="{00000000-0005-0000-0000-000097000000}"/>
    <cellStyle name="Normal 2 18 2" xfId="186" xr:uid="{00000000-0005-0000-0000-000098000000}"/>
    <cellStyle name="Normal 2 19" xfId="187" xr:uid="{00000000-0005-0000-0000-000099000000}"/>
    <cellStyle name="Normal 2 19 2" xfId="188" xr:uid="{00000000-0005-0000-0000-00009A000000}"/>
    <cellStyle name="Normal 2 2" xfId="1" xr:uid="{00000000-0005-0000-0000-00009B000000}"/>
    <cellStyle name="Normal 2 2 2" xfId="82" xr:uid="{00000000-0005-0000-0000-00009C000000}"/>
    <cellStyle name="Normal 2 2 2 2" xfId="190" xr:uid="{00000000-0005-0000-0000-00009D000000}"/>
    <cellStyle name="Normal 2 2 3" xfId="189" xr:uid="{00000000-0005-0000-0000-00009E000000}"/>
    <cellStyle name="Normal 2 2 4" xfId="347" xr:uid="{2358AAAA-DA00-43D5-8C52-5F9DBB95B764}"/>
    <cellStyle name="Normal 2 20" xfId="191" xr:uid="{00000000-0005-0000-0000-00009F000000}"/>
    <cellStyle name="Normal 2 20 2" xfId="192" xr:uid="{00000000-0005-0000-0000-0000A0000000}"/>
    <cellStyle name="Normal 2 21" xfId="193" xr:uid="{00000000-0005-0000-0000-0000A1000000}"/>
    <cellStyle name="Normal 2 21 2" xfId="194" xr:uid="{00000000-0005-0000-0000-0000A2000000}"/>
    <cellStyle name="Normal 2 22" xfId="195" xr:uid="{00000000-0005-0000-0000-0000A3000000}"/>
    <cellStyle name="Normal 2 22 2" xfId="196" xr:uid="{00000000-0005-0000-0000-0000A4000000}"/>
    <cellStyle name="Normal 2 23" xfId="197" xr:uid="{00000000-0005-0000-0000-0000A5000000}"/>
    <cellStyle name="Normal 2 23 2" xfId="198" xr:uid="{00000000-0005-0000-0000-0000A6000000}"/>
    <cellStyle name="Normal 2 24" xfId="199" xr:uid="{00000000-0005-0000-0000-0000A7000000}"/>
    <cellStyle name="Normal 2 24 2" xfId="200" xr:uid="{00000000-0005-0000-0000-0000A8000000}"/>
    <cellStyle name="Normal 2 25" xfId="201" xr:uid="{00000000-0005-0000-0000-0000A9000000}"/>
    <cellStyle name="Normal 2 25 2" xfId="202" xr:uid="{00000000-0005-0000-0000-0000AA000000}"/>
    <cellStyle name="Normal 2 26" xfId="203" xr:uid="{00000000-0005-0000-0000-0000AB000000}"/>
    <cellStyle name="Normal 2 27" xfId="204" xr:uid="{00000000-0005-0000-0000-0000AC000000}"/>
    <cellStyle name="Normal 2 28" xfId="106" xr:uid="{00000000-0005-0000-0000-0000AD000000}"/>
    <cellStyle name="Normal 2 3" xfId="205" xr:uid="{00000000-0005-0000-0000-0000AE000000}"/>
    <cellStyle name="Normal 2 3 2" xfId="206" xr:uid="{00000000-0005-0000-0000-0000AF000000}"/>
    <cellStyle name="Normal 2 3 3" xfId="341" xr:uid="{30D90755-FA50-493E-B894-8A9DC490D9DC}"/>
    <cellStyle name="Normal 2 4" xfId="207" xr:uid="{00000000-0005-0000-0000-0000B0000000}"/>
    <cellStyle name="Normal 2 4 2" xfId="208" xr:uid="{00000000-0005-0000-0000-0000B1000000}"/>
    <cellStyle name="Normal 2 5" xfId="209" xr:uid="{00000000-0005-0000-0000-0000B2000000}"/>
    <cellStyle name="Normal 2 5 2" xfId="210" xr:uid="{00000000-0005-0000-0000-0000B3000000}"/>
    <cellStyle name="Normal 2 6" xfId="211" xr:uid="{00000000-0005-0000-0000-0000B4000000}"/>
    <cellStyle name="Normal 2 6 2" xfId="212" xr:uid="{00000000-0005-0000-0000-0000B5000000}"/>
    <cellStyle name="Normal 2 7" xfId="213" xr:uid="{00000000-0005-0000-0000-0000B6000000}"/>
    <cellStyle name="Normal 2 7 2" xfId="214" xr:uid="{00000000-0005-0000-0000-0000B7000000}"/>
    <cellStyle name="Normal 2 8" xfId="215" xr:uid="{00000000-0005-0000-0000-0000B8000000}"/>
    <cellStyle name="Normal 2 8 2" xfId="216" xr:uid="{00000000-0005-0000-0000-0000B9000000}"/>
    <cellStyle name="Normal 2 9" xfId="217" xr:uid="{00000000-0005-0000-0000-0000BA000000}"/>
    <cellStyle name="Normal 2 9 2" xfId="218" xr:uid="{00000000-0005-0000-0000-0000BB000000}"/>
    <cellStyle name="Normal 20" xfId="74" xr:uid="{00000000-0005-0000-0000-0000BC000000}"/>
    <cellStyle name="Normal 20 2" xfId="96" xr:uid="{00000000-0005-0000-0000-0000BD000000}"/>
    <cellStyle name="Normal 21" xfId="81" xr:uid="{00000000-0005-0000-0000-0000BE000000}"/>
    <cellStyle name="Normal 21 2" xfId="87" xr:uid="{00000000-0005-0000-0000-0000BF000000}"/>
    <cellStyle name="Normal 21 2 2" xfId="355" xr:uid="{7815C60B-87BF-4EFA-A658-3EF5DDDA705F}"/>
    <cellStyle name="Normal 21 3" xfId="88" xr:uid="{00000000-0005-0000-0000-0000C0000000}"/>
    <cellStyle name="Normal 21 3 2" xfId="356" xr:uid="{E26A1943-BCA3-4B94-9188-1F9ACCDEA3E7}"/>
    <cellStyle name="Normal 21 4" xfId="89" xr:uid="{00000000-0005-0000-0000-0000C1000000}"/>
    <cellStyle name="Normal 21 4 2" xfId="357" xr:uid="{83E91D6F-F962-415E-A069-91E74A73D905}"/>
    <cellStyle name="Normal 21 5" xfId="90" xr:uid="{00000000-0005-0000-0000-0000C2000000}"/>
    <cellStyle name="Normal 21 5 2" xfId="358" xr:uid="{8EECCDA3-F272-4E10-851F-C1556C7A97CB}"/>
    <cellStyle name="Normal 21 6" xfId="97" xr:uid="{00000000-0005-0000-0000-0000C3000000}"/>
    <cellStyle name="Normal 21 6 2" xfId="98" xr:uid="{00000000-0005-0000-0000-0000C4000000}"/>
    <cellStyle name="Normal 21 6 2 2" xfId="362" xr:uid="{7733D4D9-447F-44A6-8CE4-B1AC740421F7}"/>
    <cellStyle name="Normal 21 6 3" xfId="99" xr:uid="{00000000-0005-0000-0000-0000C5000000}"/>
    <cellStyle name="Normal 21 6 3 2" xfId="363" xr:uid="{B961B565-CC89-4F67-91C5-7287CBBB7BFF}"/>
    <cellStyle name="Normal 21 6 4" xfId="101" xr:uid="{00000000-0005-0000-0000-0000C6000000}"/>
    <cellStyle name="Normal 21 6 5" xfId="102" xr:uid="{00000000-0005-0000-0000-0000C7000000}"/>
    <cellStyle name="Normal 21 7" xfId="103" xr:uid="{00000000-0005-0000-0000-0000C8000000}"/>
    <cellStyle name="Normal 22" xfId="95" xr:uid="{00000000-0005-0000-0000-0000C9000000}"/>
    <cellStyle name="Normal 22 2" xfId="361" xr:uid="{B02CEA25-BD46-4BC1-BB31-15C225F105DD}"/>
    <cellStyle name="Normal 3" xfId="3" xr:uid="{00000000-0005-0000-0000-0000CA000000}"/>
    <cellStyle name="Normal 3 10" xfId="220" xr:uid="{00000000-0005-0000-0000-0000CB000000}"/>
    <cellStyle name="Normal 3 10 2" xfId="221" xr:uid="{00000000-0005-0000-0000-0000CC000000}"/>
    <cellStyle name="Normal 3 11" xfId="222" xr:uid="{00000000-0005-0000-0000-0000CD000000}"/>
    <cellStyle name="Normal 3 11 2" xfId="223" xr:uid="{00000000-0005-0000-0000-0000CE000000}"/>
    <cellStyle name="Normal 3 12" xfId="224" xr:uid="{00000000-0005-0000-0000-0000CF000000}"/>
    <cellStyle name="Normal 3 12 2" xfId="225" xr:uid="{00000000-0005-0000-0000-0000D0000000}"/>
    <cellStyle name="Normal 3 13" xfId="226" xr:uid="{00000000-0005-0000-0000-0000D1000000}"/>
    <cellStyle name="Normal 3 13 2" xfId="227" xr:uid="{00000000-0005-0000-0000-0000D2000000}"/>
    <cellStyle name="Normal 3 14" xfId="228" xr:uid="{00000000-0005-0000-0000-0000D3000000}"/>
    <cellStyle name="Normal 3 14 2" xfId="229" xr:uid="{00000000-0005-0000-0000-0000D4000000}"/>
    <cellStyle name="Normal 3 15" xfId="230" xr:uid="{00000000-0005-0000-0000-0000D5000000}"/>
    <cellStyle name="Normal 3 15 2" xfId="231" xr:uid="{00000000-0005-0000-0000-0000D6000000}"/>
    <cellStyle name="Normal 3 16" xfId="232" xr:uid="{00000000-0005-0000-0000-0000D7000000}"/>
    <cellStyle name="Normal 3 16 2" xfId="233" xr:uid="{00000000-0005-0000-0000-0000D8000000}"/>
    <cellStyle name="Normal 3 17" xfId="234" xr:uid="{00000000-0005-0000-0000-0000D9000000}"/>
    <cellStyle name="Normal 3 17 2" xfId="235" xr:uid="{00000000-0005-0000-0000-0000DA000000}"/>
    <cellStyle name="Normal 3 18" xfId="236" xr:uid="{00000000-0005-0000-0000-0000DB000000}"/>
    <cellStyle name="Normal 3 18 2" xfId="237" xr:uid="{00000000-0005-0000-0000-0000DC000000}"/>
    <cellStyle name="Normal 3 19" xfId="238" xr:uid="{00000000-0005-0000-0000-0000DD000000}"/>
    <cellStyle name="Normal 3 19 2" xfId="239" xr:uid="{00000000-0005-0000-0000-0000DE000000}"/>
    <cellStyle name="Normal 3 2" xfId="75" xr:uid="{00000000-0005-0000-0000-0000DF000000}"/>
    <cellStyle name="Normal 3 2 2" xfId="241" xr:uid="{00000000-0005-0000-0000-0000E0000000}"/>
    <cellStyle name="Normal 3 2 3" xfId="240" xr:uid="{00000000-0005-0000-0000-0000E1000000}"/>
    <cellStyle name="Normal 3 2 4" xfId="345" xr:uid="{6D35A4D6-F8CE-4701-B65C-6CB6AA94408B}"/>
    <cellStyle name="Normal 3 20" xfId="242" xr:uid="{00000000-0005-0000-0000-0000E2000000}"/>
    <cellStyle name="Normal 3 20 2" xfId="243" xr:uid="{00000000-0005-0000-0000-0000E3000000}"/>
    <cellStyle name="Normal 3 21" xfId="244" xr:uid="{00000000-0005-0000-0000-0000E4000000}"/>
    <cellStyle name="Normal 3 21 2" xfId="245" xr:uid="{00000000-0005-0000-0000-0000E5000000}"/>
    <cellStyle name="Normal 3 22" xfId="246" xr:uid="{00000000-0005-0000-0000-0000E6000000}"/>
    <cellStyle name="Normal 3 22 2" xfId="247" xr:uid="{00000000-0005-0000-0000-0000E7000000}"/>
    <cellStyle name="Normal 3 23" xfId="248" xr:uid="{00000000-0005-0000-0000-0000E8000000}"/>
    <cellStyle name="Normal 3 23 2" xfId="249" xr:uid="{00000000-0005-0000-0000-0000E9000000}"/>
    <cellStyle name="Normal 3 24" xfId="250" xr:uid="{00000000-0005-0000-0000-0000EA000000}"/>
    <cellStyle name="Normal 3 24 2" xfId="251" xr:uid="{00000000-0005-0000-0000-0000EB000000}"/>
    <cellStyle name="Normal 3 25" xfId="252" xr:uid="{00000000-0005-0000-0000-0000EC000000}"/>
    <cellStyle name="Normal 3 25 2" xfId="253" xr:uid="{00000000-0005-0000-0000-0000ED000000}"/>
    <cellStyle name="Normal 3 26" xfId="254" xr:uid="{00000000-0005-0000-0000-0000EE000000}"/>
    <cellStyle name="Normal 3 27" xfId="255" xr:uid="{00000000-0005-0000-0000-0000EF000000}"/>
    <cellStyle name="Normal 3 28" xfId="219" xr:uid="{00000000-0005-0000-0000-0000F0000000}"/>
    <cellStyle name="Normal 3 29" xfId="352" xr:uid="{42C3641C-377A-4507-927F-50C8E5E50A41}"/>
    <cellStyle name="Normal 3 3" xfId="85" xr:uid="{00000000-0005-0000-0000-0000F1000000}"/>
    <cellStyle name="Normal 3 3 2" xfId="257" xr:uid="{00000000-0005-0000-0000-0000F2000000}"/>
    <cellStyle name="Normal 3 3 3" xfId="256" xr:uid="{00000000-0005-0000-0000-0000F3000000}"/>
    <cellStyle name="Normal 3 3 4" xfId="353" xr:uid="{79985869-D2F2-43AD-A626-FEDFF104ADBD}"/>
    <cellStyle name="Normal 3 4" xfId="86" xr:uid="{00000000-0005-0000-0000-0000F4000000}"/>
    <cellStyle name="Normal 3 4 2" xfId="92" xr:uid="{00000000-0005-0000-0000-0000F5000000}"/>
    <cellStyle name="Normal 3 4 2 2" xfId="100" xr:uid="{00000000-0005-0000-0000-0000F6000000}"/>
    <cellStyle name="Normal 3 4 2 2 2" xfId="364" xr:uid="{38C98615-AF95-4DCB-84F5-7423912D4E95}"/>
    <cellStyle name="Normal 3 4 2 3" xfId="259" xr:uid="{00000000-0005-0000-0000-0000F7000000}"/>
    <cellStyle name="Normal 3 4 2 4" xfId="360" xr:uid="{6268BAF9-93CD-4522-97EB-C062CC06FD06}"/>
    <cellStyle name="Normal 3 4 3" xfId="258" xr:uid="{00000000-0005-0000-0000-0000F8000000}"/>
    <cellStyle name="Normal 3 4 4" xfId="354" xr:uid="{0D6D2181-12F1-4F8B-9AA1-11AE730354AB}"/>
    <cellStyle name="Normal 3 5" xfId="260" xr:uid="{00000000-0005-0000-0000-0000F9000000}"/>
    <cellStyle name="Normal 3 5 2" xfId="261" xr:uid="{00000000-0005-0000-0000-0000FA000000}"/>
    <cellStyle name="Normal 3 6" xfId="262" xr:uid="{00000000-0005-0000-0000-0000FB000000}"/>
    <cellStyle name="Normal 3 6 2" xfId="263" xr:uid="{00000000-0005-0000-0000-0000FC000000}"/>
    <cellStyle name="Normal 3 7" xfId="264" xr:uid="{00000000-0005-0000-0000-0000FD000000}"/>
    <cellStyle name="Normal 3 7 2" xfId="265" xr:uid="{00000000-0005-0000-0000-0000FE000000}"/>
    <cellStyle name="Normal 3 8" xfId="266" xr:uid="{00000000-0005-0000-0000-0000FF000000}"/>
    <cellStyle name="Normal 3 8 2" xfId="267" xr:uid="{00000000-0005-0000-0000-000000010000}"/>
    <cellStyle name="Normal 3 9" xfId="268" xr:uid="{00000000-0005-0000-0000-000001010000}"/>
    <cellStyle name="Normal 3 9 2" xfId="269" xr:uid="{00000000-0005-0000-0000-000002010000}"/>
    <cellStyle name="Normal 4" xfId="22" xr:uid="{00000000-0005-0000-0000-000003010000}"/>
    <cellStyle name="Normal 4 10" xfId="271" xr:uid="{00000000-0005-0000-0000-000004010000}"/>
    <cellStyle name="Normal 4 10 2" xfId="272" xr:uid="{00000000-0005-0000-0000-000005010000}"/>
    <cellStyle name="Normal 4 11" xfId="273" xr:uid="{00000000-0005-0000-0000-000006010000}"/>
    <cellStyle name="Normal 4 11 2" xfId="274" xr:uid="{00000000-0005-0000-0000-000007010000}"/>
    <cellStyle name="Normal 4 12" xfId="275" xr:uid="{00000000-0005-0000-0000-000008010000}"/>
    <cellStyle name="Normal 4 12 2" xfId="276" xr:uid="{00000000-0005-0000-0000-000009010000}"/>
    <cellStyle name="Normal 4 13" xfId="277" xr:uid="{00000000-0005-0000-0000-00000A010000}"/>
    <cellStyle name="Normal 4 13 2" xfId="278" xr:uid="{00000000-0005-0000-0000-00000B010000}"/>
    <cellStyle name="Normal 4 14" xfId="279" xr:uid="{00000000-0005-0000-0000-00000C010000}"/>
    <cellStyle name="Normal 4 14 2" xfId="280" xr:uid="{00000000-0005-0000-0000-00000D010000}"/>
    <cellStyle name="Normal 4 15" xfId="281" xr:uid="{00000000-0005-0000-0000-00000E010000}"/>
    <cellStyle name="Normal 4 15 2" xfId="282" xr:uid="{00000000-0005-0000-0000-00000F010000}"/>
    <cellStyle name="Normal 4 16" xfId="283" xr:uid="{00000000-0005-0000-0000-000010010000}"/>
    <cellStyle name="Normal 4 16 2" xfId="284" xr:uid="{00000000-0005-0000-0000-000011010000}"/>
    <cellStyle name="Normal 4 17" xfId="285" xr:uid="{00000000-0005-0000-0000-000012010000}"/>
    <cellStyle name="Normal 4 17 2" xfId="286" xr:uid="{00000000-0005-0000-0000-000013010000}"/>
    <cellStyle name="Normal 4 18" xfId="287" xr:uid="{00000000-0005-0000-0000-000014010000}"/>
    <cellStyle name="Normal 4 18 2" xfId="288" xr:uid="{00000000-0005-0000-0000-000015010000}"/>
    <cellStyle name="Normal 4 19" xfId="289" xr:uid="{00000000-0005-0000-0000-000016010000}"/>
    <cellStyle name="Normal 4 19 2" xfId="290" xr:uid="{00000000-0005-0000-0000-000017010000}"/>
    <cellStyle name="Normal 4 2" xfId="291" xr:uid="{00000000-0005-0000-0000-000018010000}"/>
    <cellStyle name="Normal 4 2 2" xfId="292" xr:uid="{00000000-0005-0000-0000-000019010000}"/>
    <cellStyle name="Normal 4 2 3" xfId="348" xr:uid="{01B7F631-2DDC-498D-912D-CFEAF730989E}"/>
    <cellStyle name="Normal 4 20" xfId="293" xr:uid="{00000000-0005-0000-0000-00001A010000}"/>
    <cellStyle name="Normal 4 20 2" xfId="294" xr:uid="{00000000-0005-0000-0000-00001B010000}"/>
    <cellStyle name="Normal 4 21" xfId="295" xr:uid="{00000000-0005-0000-0000-00001C010000}"/>
    <cellStyle name="Normal 4 21 2" xfId="296" xr:uid="{00000000-0005-0000-0000-00001D010000}"/>
    <cellStyle name="Normal 4 22" xfId="297" xr:uid="{00000000-0005-0000-0000-00001E010000}"/>
    <cellStyle name="Normal 4 22 2" xfId="298" xr:uid="{00000000-0005-0000-0000-00001F010000}"/>
    <cellStyle name="Normal 4 23" xfId="299" xr:uid="{00000000-0005-0000-0000-000020010000}"/>
    <cellStyle name="Normal 4 23 2" xfId="300" xr:uid="{00000000-0005-0000-0000-000021010000}"/>
    <cellStyle name="Normal 4 24" xfId="301" xr:uid="{00000000-0005-0000-0000-000022010000}"/>
    <cellStyle name="Normal 4 24 2" xfId="302" xr:uid="{00000000-0005-0000-0000-000023010000}"/>
    <cellStyle name="Normal 4 25" xfId="303" xr:uid="{00000000-0005-0000-0000-000024010000}"/>
    <cellStyle name="Normal 4 25 2" xfId="304" xr:uid="{00000000-0005-0000-0000-000025010000}"/>
    <cellStyle name="Normal 4 26" xfId="305" xr:uid="{00000000-0005-0000-0000-000026010000}"/>
    <cellStyle name="Normal 4 27" xfId="306" xr:uid="{00000000-0005-0000-0000-000027010000}"/>
    <cellStyle name="Normal 4 28" xfId="270" xr:uid="{00000000-0005-0000-0000-000028010000}"/>
    <cellStyle name="Normal 4 3" xfId="307" xr:uid="{00000000-0005-0000-0000-000029010000}"/>
    <cellStyle name="Normal 4 3 2" xfId="308" xr:uid="{00000000-0005-0000-0000-00002A010000}"/>
    <cellStyle name="Normal 4 4" xfId="309" xr:uid="{00000000-0005-0000-0000-00002B010000}"/>
    <cellStyle name="Normal 4 4 2" xfId="310" xr:uid="{00000000-0005-0000-0000-00002C010000}"/>
    <cellStyle name="Normal 4 5" xfId="311" xr:uid="{00000000-0005-0000-0000-00002D010000}"/>
    <cellStyle name="Normal 4 5 2" xfId="312" xr:uid="{00000000-0005-0000-0000-00002E010000}"/>
    <cellStyle name="Normal 4 6" xfId="313" xr:uid="{00000000-0005-0000-0000-00002F010000}"/>
    <cellStyle name="Normal 4 6 2" xfId="314" xr:uid="{00000000-0005-0000-0000-000030010000}"/>
    <cellStyle name="Normal 4 7" xfId="315" xr:uid="{00000000-0005-0000-0000-000031010000}"/>
    <cellStyle name="Normal 4 7 2" xfId="316" xr:uid="{00000000-0005-0000-0000-000032010000}"/>
    <cellStyle name="Normal 4 8" xfId="317" xr:uid="{00000000-0005-0000-0000-000033010000}"/>
    <cellStyle name="Normal 4 8 2" xfId="318" xr:uid="{00000000-0005-0000-0000-000034010000}"/>
    <cellStyle name="Normal 4 9" xfId="319" xr:uid="{00000000-0005-0000-0000-000035010000}"/>
    <cellStyle name="Normal 4 9 2" xfId="320" xr:uid="{00000000-0005-0000-0000-000036010000}"/>
    <cellStyle name="Normal 5" xfId="23" xr:uid="{00000000-0005-0000-0000-000037010000}"/>
    <cellStyle name="Normal 5 2" xfId="322" xr:uid="{00000000-0005-0000-0000-000038010000}"/>
    <cellStyle name="Normal 5 3" xfId="321" xr:uid="{00000000-0005-0000-0000-000039010000}"/>
    <cellStyle name="Normal 6" xfId="24" xr:uid="{00000000-0005-0000-0000-00003A010000}"/>
    <cellStyle name="Normal 6 2" xfId="324" xr:uid="{00000000-0005-0000-0000-00003B010000}"/>
    <cellStyle name="Normal 6 3" xfId="323" xr:uid="{00000000-0005-0000-0000-00003C010000}"/>
    <cellStyle name="Normal 7" xfId="25" xr:uid="{00000000-0005-0000-0000-00003D010000}"/>
    <cellStyle name="Normal 7 2" xfId="326" xr:uid="{00000000-0005-0000-0000-00003E010000}"/>
    <cellStyle name="Normal 7 3" xfId="325" xr:uid="{00000000-0005-0000-0000-00003F010000}"/>
    <cellStyle name="Normal 7 4" xfId="351" xr:uid="{40EFE6E6-1B4C-43A0-B919-16FECA301CB3}"/>
    <cellStyle name="Normal 7 5" xfId="365" xr:uid="{9D885176-FBCB-4A4D-A786-BF27B514B097}"/>
    <cellStyle name="Normal 8" xfId="26" xr:uid="{00000000-0005-0000-0000-000040010000}"/>
    <cellStyle name="Normal 9" xfId="27" xr:uid="{00000000-0005-0000-0000-000041010000}"/>
    <cellStyle name="Normal 9 2" xfId="327" xr:uid="{00000000-0005-0000-0000-000042010000}"/>
    <cellStyle name="Note" xfId="338" builtinId="10" customBuiltin="1"/>
    <cellStyle name="Note 2" xfId="76" xr:uid="{00000000-0005-0000-0000-000043010000}"/>
    <cellStyle name="Output 2" xfId="77" xr:uid="{00000000-0005-0000-0000-000044010000}"/>
    <cellStyle name="Percent 2" xfId="5" xr:uid="{00000000-0005-0000-0000-000045010000}"/>
    <cellStyle name="Percent 2 2" xfId="83" xr:uid="{00000000-0005-0000-0000-000046010000}"/>
    <cellStyle name="Percent 2 2 2" xfId="329" xr:uid="{00000000-0005-0000-0000-000047010000}"/>
    <cellStyle name="Percent 2 3" xfId="328" xr:uid="{00000000-0005-0000-0000-000048010000}"/>
    <cellStyle name="Percent 3" xfId="330" xr:uid="{00000000-0005-0000-0000-000049010000}"/>
    <cellStyle name="Percent 3 2" xfId="331" xr:uid="{00000000-0005-0000-0000-00004A010000}"/>
    <cellStyle name="Percent 4" xfId="332" xr:uid="{00000000-0005-0000-0000-00004B010000}"/>
    <cellStyle name="Percent 4 2" xfId="350" xr:uid="{2DAB055C-E8C8-476A-AC0D-E6A03CE97D16}"/>
    <cellStyle name="Percent 5" xfId="333" xr:uid="{00000000-0005-0000-0000-00004C010000}"/>
    <cellStyle name="Percent 5 2" xfId="342" xr:uid="{C88890E3-3A83-421C-98A7-DFDC6225FE20}"/>
    <cellStyle name="Percent 6" xfId="334" xr:uid="{00000000-0005-0000-0000-00004D010000}"/>
    <cellStyle name="Title" xfId="337" builtinId="15" customBuiltin="1"/>
    <cellStyle name="Title 2" xfId="78" xr:uid="{00000000-0005-0000-0000-00004E010000}"/>
    <cellStyle name="Total 2" xfId="79" xr:uid="{00000000-0005-0000-0000-00004F010000}"/>
    <cellStyle name="Warning Text 2" xfId="80" xr:uid="{00000000-0005-0000-0000-000050010000}"/>
  </cellStyles>
  <dxfs count="2">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s>
  <tableStyles count="1" defaultTableStyle="TableStyleMedium2" defaultPivotStyle="PivotStyleMedium9">
    <tableStyle name="Invisible" pivot="0" table="0" count="0" xr9:uid="{10D64046-CA64-4DAA-A7B6-14D71AFD483E}"/>
  </tableStyles>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V388"/>
  <sheetViews>
    <sheetView showGridLines="0" tabSelected="1"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B1" s="11"/>
      <c r="C1" s="12"/>
      <c r="D1" s="31" t="s">
        <v>27</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+SUM(C8:C9)</f>
        <v>188327</v>
      </c>
      <c r="D7" s="7">
        <f>+SUM(D8:D9)</f>
        <v>108663</v>
      </c>
      <c r="E7" s="7">
        <f>+SUM(E8:E9)</f>
        <v>66222</v>
      </c>
      <c r="F7" s="7">
        <f>+SUM(F8:F9)</f>
        <v>8112</v>
      </c>
      <c r="G7" s="7">
        <f>+SUM(G8:G9)</f>
        <v>5330</v>
      </c>
      <c r="H7" s="39">
        <f>K7/C7</f>
        <v>18.61520585948908</v>
      </c>
      <c r="I7" s="38">
        <f>+MAX(I8:I9)</f>
        <v>19.28</v>
      </c>
      <c r="J7" s="38">
        <f>+MIN(J8:J9)</f>
        <v>17.760000000000002</v>
      </c>
      <c r="K7" s="37">
        <f>SUM(K8:K9)</f>
        <v>3505745.8739</v>
      </c>
    </row>
    <row r="8" spans="1:126" s="5" customFormat="1">
      <c r="A8" s="2"/>
      <c r="B8" s="13">
        <v>46107</v>
      </c>
      <c r="C8" s="14">
        <f>+'Details 2026-03-26'!C7</f>
        <v>76618</v>
      </c>
      <c r="D8" s="32">
        <f>+SUMIF('Details 2026-03-26'!$F$8:$F$5000,Wochenübersicht!D$1,'Details 2026-03-26'!$C$8:$C$5000)</f>
        <v>41399</v>
      </c>
      <c r="E8" s="32">
        <f>+SUMIF('Details 2026-03-26'!$F$8:$F$5000,Wochenübersicht!E$1,'Details 2026-03-26'!$C$8:$C$5000)</f>
        <v>30003</v>
      </c>
      <c r="F8" s="32">
        <f>+SUMIF('Details 2026-03-26'!$F$8:$F$5000,Wochenübersicht!F$1,'Details 2026-03-26'!$C$8:$C$5000)</f>
        <v>3016</v>
      </c>
      <c r="G8" s="32">
        <f>+SUMIF('Details 2026-03-26'!$F$8:$F$5000,Wochenübersicht!G$1,'Details 2026-03-26'!$C$8:$C$5000)</f>
        <v>2200</v>
      </c>
      <c r="H8" s="45">
        <f>ROUND('Details 2026-03-26'!$D$7,4)</f>
        <v>18.114100000000001</v>
      </c>
      <c r="I8" s="34">
        <f>+MAX('Details 2026-03-26'!$D$8:$D$5000)</f>
        <v>18.38</v>
      </c>
      <c r="J8" s="34">
        <f>+MIN('Details 2026-03-26'!$D$8:$D$5000)</f>
        <v>17.760000000000002</v>
      </c>
      <c r="K8" s="33">
        <f>+C8*H8</f>
        <v>1387866.1137999999</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f>+B8+1</f>
        <v>46108</v>
      </c>
      <c r="C9" s="14">
        <f>+'Details 2026-03-27'!C7</f>
        <v>111709</v>
      </c>
      <c r="D9" s="32">
        <f>+SUMIF('Details 2026-03-27'!$F$8:$F$5000,Wochenübersicht!D$1,'Details 2026-03-27'!$C$8:$C$5000)</f>
        <v>67264</v>
      </c>
      <c r="E9" s="32">
        <f>+SUMIF('Details 2026-03-27'!$F$8:$F$5000,Wochenübersicht!E$1,'Details 2026-03-27'!$C$8:$C$5000)</f>
        <v>36219</v>
      </c>
      <c r="F9" s="32">
        <f>+SUMIF('Details 2026-03-27'!$F$8:$F$5000,Wochenübersicht!F$1,'Details 2026-03-27'!$C$8:$C$5000)</f>
        <v>5096</v>
      </c>
      <c r="G9" s="32">
        <f>+SUMIF('Details 2026-03-27'!$F$8:$F$5000,Wochenübersicht!G$1,'Details 2026-03-27'!$C$8:$C$5000)</f>
        <v>3130</v>
      </c>
      <c r="H9" s="45">
        <f>ROUND('Details 2026-03-27'!$D$7,4)</f>
        <v>18.9589</v>
      </c>
      <c r="I9" s="34">
        <f>+MAX('Details 2026-03-27'!$D$8:$D$5000)</f>
        <v>19.28</v>
      </c>
      <c r="J9" s="34">
        <f>+MIN('Details 2026-03-27'!$D$8:$D$5000)</f>
        <v>18.28</v>
      </c>
      <c r="K9" s="33">
        <f t="shared" ref="K9" si="0">+C9*H9</f>
        <v>2117879.7601000001</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6"/>
      <c r="C10" s="17"/>
      <c r="D10" s="18"/>
      <c r="E10" s="15"/>
      <c r="F10" s="15"/>
      <c r="G10" s="15"/>
      <c r="H10" s="15"/>
      <c r="DO10" s="1"/>
      <c r="DP10" s="1"/>
      <c r="DQ10" s="1"/>
      <c r="DR10" s="1"/>
      <c r="DS10" s="1"/>
      <c r="DT10" s="1"/>
      <c r="DU10" s="1"/>
      <c r="DV10" s="1"/>
    </row>
    <row r="11" spans="1:126">
      <c r="B11" s="16"/>
      <c r="C11" s="17"/>
      <c r="D11" s="18"/>
      <c r="E11" s="15"/>
      <c r="F11" s="15"/>
      <c r="G11" s="15"/>
      <c r="H11" s="15"/>
      <c r="DO11" s="1"/>
      <c r="DP11" s="1"/>
      <c r="DQ11" s="1"/>
      <c r="DR11" s="1"/>
      <c r="DS11" s="1"/>
      <c r="DT11" s="1"/>
      <c r="DU11" s="1"/>
      <c r="DV11" s="1"/>
    </row>
    <row r="12" spans="1:126">
      <c r="B12" s="16"/>
      <c r="C12" s="17"/>
      <c r="D12" s="18"/>
      <c r="E12" s="15"/>
      <c r="F12" s="15"/>
      <c r="G12" s="15"/>
      <c r="H12" s="15"/>
      <c r="DO12" s="1"/>
      <c r="DP12" s="1"/>
      <c r="DQ12" s="1"/>
      <c r="DR12" s="1"/>
      <c r="DS12" s="1"/>
      <c r="DT12" s="1"/>
      <c r="DU12" s="1"/>
      <c r="DV12" s="1"/>
    </row>
    <row r="13" spans="1:126">
      <c r="B13" s="16"/>
      <c r="C13" s="17"/>
      <c r="D13" s="18"/>
      <c r="E13" s="15"/>
      <c r="F13" s="15"/>
      <c r="G13" s="15"/>
      <c r="H13" s="15"/>
      <c r="DO13" s="1"/>
      <c r="DP13" s="1"/>
      <c r="DQ13" s="1"/>
      <c r="DR13" s="1"/>
      <c r="DS13" s="1"/>
      <c r="DT13" s="1"/>
      <c r="DU13" s="1"/>
      <c r="DV13" s="1"/>
    </row>
    <row r="14" spans="1:126">
      <c r="B14" s="16"/>
      <c r="C14" s="17"/>
      <c r="D14" s="18"/>
      <c r="E14" s="15"/>
      <c r="F14" s="15"/>
      <c r="G14" s="15"/>
      <c r="H14" s="15"/>
      <c r="DO14" s="1"/>
      <c r="DP14" s="1"/>
      <c r="DQ14" s="1"/>
      <c r="DR14" s="1"/>
      <c r="DS14" s="1"/>
      <c r="DT14" s="1"/>
      <c r="DU14" s="1"/>
      <c r="DV14" s="1"/>
    </row>
    <row r="15" spans="1:126">
      <c r="B15" s="16"/>
      <c r="C15" s="17"/>
      <c r="D15" s="18"/>
      <c r="E15" s="15"/>
      <c r="F15" s="15"/>
      <c r="G15" s="15"/>
      <c r="H15" s="15"/>
      <c r="DO15" s="1"/>
      <c r="DP15" s="1"/>
      <c r="DQ15" s="1"/>
      <c r="DR15" s="1"/>
      <c r="DS15" s="1"/>
      <c r="DT15" s="1"/>
      <c r="DU15" s="1"/>
      <c r="DV15" s="1"/>
    </row>
    <row r="16" spans="1:126">
      <c r="B16" s="16"/>
      <c r="C16" s="17"/>
      <c r="D16" s="18"/>
      <c r="E16" s="15"/>
      <c r="F16" s="15"/>
      <c r="G16" s="15"/>
      <c r="H16" s="15"/>
      <c r="O16" s="21"/>
      <c r="DO16" s="1"/>
      <c r="DP16" s="1"/>
      <c r="DQ16" s="1"/>
      <c r="DR16" s="1"/>
      <c r="DS16" s="1"/>
      <c r="DT16" s="1"/>
      <c r="DU16" s="1"/>
      <c r="DV16" s="1"/>
    </row>
    <row r="17" spans="2:126">
      <c r="B17" s="16"/>
      <c r="C17" s="17"/>
      <c r="D17" s="18"/>
      <c r="E17" s="15"/>
      <c r="F17" s="15"/>
      <c r="G17" s="15"/>
      <c r="H17" s="15"/>
      <c r="O17" s="21"/>
      <c r="DO17" s="1"/>
      <c r="DP17" s="1"/>
      <c r="DQ17" s="1"/>
      <c r="DR17" s="1"/>
      <c r="DS17" s="1"/>
      <c r="DT17" s="1"/>
      <c r="DU17" s="1"/>
      <c r="DV17" s="1"/>
    </row>
    <row r="18" spans="2:126">
      <c r="B18" s="16"/>
      <c r="C18" s="17"/>
      <c r="D18" s="18"/>
      <c r="E18" s="15"/>
      <c r="F18" s="15"/>
      <c r="G18" s="15"/>
      <c r="H18" s="15"/>
      <c r="O18" s="21"/>
      <c r="DO18" s="1"/>
      <c r="DP18" s="1"/>
      <c r="DQ18" s="1"/>
      <c r="DR18" s="1"/>
      <c r="DS18" s="1"/>
      <c r="DT18" s="1"/>
      <c r="DU18" s="1"/>
      <c r="DV18" s="1"/>
    </row>
    <row r="19" spans="2:126">
      <c r="B19" s="16"/>
      <c r="C19" s="17"/>
      <c r="D19" s="18"/>
      <c r="E19" s="15"/>
      <c r="F19" s="15"/>
      <c r="G19" s="15"/>
      <c r="H19" s="15"/>
      <c r="O19" s="21"/>
      <c r="DO19" s="1"/>
      <c r="DP19" s="1"/>
      <c r="DQ19" s="1"/>
      <c r="DR19" s="1"/>
      <c r="DS19" s="1"/>
      <c r="DT19" s="1"/>
      <c r="DU19" s="1"/>
      <c r="DV19" s="1"/>
    </row>
    <row r="20" spans="2:126">
      <c r="B20" s="16"/>
      <c r="C20" s="17"/>
      <c r="D20" s="18"/>
      <c r="E20" s="15"/>
      <c r="F20" s="15"/>
      <c r="G20" s="15"/>
      <c r="H20" s="15"/>
      <c r="O20" s="21"/>
      <c r="DO20" s="1"/>
      <c r="DP20" s="1"/>
      <c r="DQ20" s="1"/>
      <c r="DR20" s="1"/>
      <c r="DS20" s="1"/>
      <c r="DT20" s="1"/>
      <c r="DU20" s="1"/>
      <c r="DV20" s="1"/>
    </row>
    <row r="21" spans="2:126">
      <c r="B21" s="16"/>
      <c r="C21" s="17"/>
      <c r="D21" s="18"/>
      <c r="E21" s="15"/>
      <c r="F21" s="15"/>
      <c r="G21" s="15"/>
      <c r="H21" s="15"/>
      <c r="O21" s="21"/>
      <c r="DO21" s="1"/>
      <c r="DP21" s="1"/>
      <c r="DQ21" s="1"/>
      <c r="DR21" s="1"/>
      <c r="DS21" s="1"/>
      <c r="DT21" s="1"/>
      <c r="DU21" s="1"/>
      <c r="DV21" s="1"/>
    </row>
    <row r="22" spans="2:126">
      <c r="B22" s="16"/>
      <c r="C22" s="17"/>
      <c r="D22" s="18"/>
      <c r="E22" s="15"/>
      <c r="F22" s="15"/>
      <c r="G22" s="15"/>
      <c r="H22" s="15"/>
      <c r="O22" s="21"/>
      <c r="DO22" s="1"/>
      <c r="DP22" s="1"/>
      <c r="DQ22" s="1"/>
      <c r="DR22" s="1"/>
      <c r="DS22" s="1"/>
      <c r="DT22" s="1"/>
      <c r="DU22" s="1"/>
      <c r="DV22" s="1"/>
    </row>
    <row r="23" spans="2:126">
      <c r="B23" s="16"/>
      <c r="C23" s="17"/>
      <c r="D23" s="18"/>
      <c r="E23" s="15"/>
      <c r="F23" s="15"/>
      <c r="G23" s="15"/>
      <c r="H23" s="15"/>
      <c r="O23" s="21"/>
      <c r="DO23" s="1"/>
      <c r="DP23" s="1"/>
      <c r="DQ23" s="1"/>
      <c r="DR23" s="1"/>
      <c r="DS23" s="1"/>
      <c r="DT23" s="1"/>
      <c r="DU23" s="1"/>
      <c r="DV23" s="1"/>
    </row>
    <row r="24" spans="2:126">
      <c r="B24" s="16"/>
      <c r="C24" s="17"/>
      <c r="D24" s="18"/>
      <c r="E24" s="15"/>
      <c r="F24" s="15"/>
      <c r="G24" s="15"/>
      <c r="H24" s="15"/>
      <c r="O24" s="21"/>
      <c r="DO24" s="1"/>
      <c r="DP24" s="1"/>
      <c r="DQ24" s="1"/>
      <c r="DR24" s="1"/>
      <c r="DS24" s="1"/>
      <c r="DT24" s="1"/>
      <c r="DU24" s="1"/>
      <c r="DV24" s="1"/>
    </row>
    <row r="25" spans="2:126">
      <c r="B25" s="16"/>
      <c r="C25" s="17"/>
      <c r="D25" s="18"/>
      <c r="E25" s="15"/>
      <c r="F25" s="15"/>
      <c r="G25" s="15"/>
      <c r="H25" s="15"/>
      <c r="O25" s="21"/>
      <c r="DO25" s="1"/>
      <c r="DP25" s="1"/>
      <c r="DQ25" s="1"/>
      <c r="DR25" s="1"/>
      <c r="DS25" s="1"/>
      <c r="DT25" s="1"/>
      <c r="DU25" s="1"/>
      <c r="DV25" s="1"/>
    </row>
    <row r="26" spans="2:126">
      <c r="B26" s="16"/>
      <c r="C26" s="17"/>
      <c r="D26" s="18"/>
      <c r="E26" s="15"/>
      <c r="F26" s="15"/>
      <c r="G26" s="15"/>
      <c r="H26" s="15"/>
      <c r="O26" s="21"/>
      <c r="DO26" s="1"/>
      <c r="DP26" s="1"/>
      <c r="DQ26" s="1"/>
      <c r="DR26" s="1"/>
      <c r="DS26" s="1"/>
      <c r="DT26" s="1"/>
      <c r="DU26" s="1"/>
      <c r="DV26" s="1"/>
    </row>
    <row r="27" spans="2:126">
      <c r="B27" s="16"/>
      <c r="C27" s="17"/>
      <c r="D27" s="18"/>
      <c r="E27" s="15"/>
      <c r="F27" s="15"/>
      <c r="G27" s="15"/>
      <c r="H27" s="15"/>
      <c r="O27" s="21"/>
      <c r="DO27" s="1"/>
      <c r="DP27" s="1"/>
      <c r="DQ27" s="1"/>
      <c r="DR27" s="1"/>
      <c r="DS27" s="1"/>
      <c r="DT27" s="1"/>
      <c r="DU27" s="1"/>
      <c r="DV27" s="1"/>
    </row>
    <row r="28" spans="2:126">
      <c r="B28" s="16"/>
      <c r="C28" s="17"/>
      <c r="D28" s="18"/>
      <c r="E28" s="15"/>
      <c r="F28" s="15"/>
      <c r="G28" s="15"/>
      <c r="H28" s="15"/>
      <c r="O28" s="21"/>
      <c r="DO28" s="1"/>
      <c r="DP28" s="1"/>
      <c r="DQ28" s="1"/>
      <c r="DR28" s="1"/>
      <c r="DS28" s="1"/>
      <c r="DT28" s="1"/>
      <c r="DU28" s="1"/>
      <c r="DV28" s="1"/>
    </row>
    <row r="29" spans="2:126">
      <c r="B29" s="16"/>
      <c r="C29" s="17"/>
      <c r="D29" s="18"/>
      <c r="E29" s="15"/>
      <c r="F29" s="15"/>
      <c r="G29" s="15"/>
      <c r="H29" s="15"/>
      <c r="O29" s="21"/>
      <c r="DO29" s="1"/>
      <c r="DP29" s="1"/>
      <c r="DQ29" s="1"/>
      <c r="DR29" s="1"/>
      <c r="DS29" s="1"/>
      <c r="DT29" s="1"/>
      <c r="DU29" s="1"/>
      <c r="DV29" s="1"/>
    </row>
    <row r="30" spans="2:126">
      <c r="B30" s="16"/>
      <c r="C30" s="17"/>
      <c r="D30" s="18"/>
      <c r="E30" s="15"/>
      <c r="F30" s="15"/>
      <c r="G30" s="15"/>
      <c r="H30" s="15"/>
      <c r="O30" s="21"/>
      <c r="DO30" s="1"/>
      <c r="DP30" s="1"/>
      <c r="DQ30" s="1"/>
      <c r="DR30" s="1"/>
      <c r="DS30" s="1"/>
      <c r="DT30" s="1"/>
      <c r="DU30" s="1"/>
      <c r="DV30" s="1"/>
    </row>
    <row r="31" spans="2:126">
      <c r="B31" s="16"/>
      <c r="C31" s="17"/>
      <c r="D31" s="18"/>
      <c r="E31" s="15"/>
      <c r="F31" s="15"/>
      <c r="G31" s="15"/>
      <c r="H31" s="15"/>
      <c r="O31" s="21"/>
      <c r="DO31" s="1"/>
      <c r="DP31" s="1"/>
      <c r="DQ31" s="1"/>
      <c r="DR31" s="1"/>
      <c r="DS31" s="1"/>
      <c r="DT31" s="1"/>
      <c r="DU31" s="1"/>
      <c r="DV31" s="1"/>
    </row>
    <row r="32" spans="2:126">
      <c r="B32" s="16"/>
      <c r="C32" s="17"/>
      <c r="D32" s="18"/>
      <c r="E32" s="15"/>
      <c r="F32" s="15"/>
      <c r="G32" s="15"/>
      <c r="H32" s="15"/>
      <c r="O32" s="21"/>
      <c r="DO32" s="1"/>
      <c r="DP32" s="1"/>
      <c r="DQ32" s="1"/>
      <c r="DR32" s="1"/>
      <c r="DS32" s="1"/>
      <c r="DT32" s="1"/>
      <c r="DU32" s="1"/>
      <c r="DV32" s="1"/>
    </row>
    <row r="33" spans="2:126">
      <c r="B33" s="16"/>
      <c r="C33" s="17"/>
      <c r="D33" s="18"/>
      <c r="E33" s="15"/>
      <c r="F33" s="15"/>
      <c r="G33" s="15"/>
      <c r="H33" s="15"/>
      <c r="O33" s="21"/>
      <c r="DO33" s="1"/>
      <c r="DP33" s="1"/>
      <c r="DQ33" s="1"/>
      <c r="DR33" s="1"/>
      <c r="DS33" s="1"/>
      <c r="DT33" s="1"/>
      <c r="DU33" s="1"/>
      <c r="DV33" s="1"/>
    </row>
    <row r="34" spans="2:126">
      <c r="B34" s="16"/>
      <c r="C34" s="17"/>
      <c r="D34" s="18"/>
      <c r="E34" s="15"/>
      <c r="F34" s="15"/>
      <c r="G34" s="15"/>
      <c r="H34" s="15"/>
      <c r="O34" s="21"/>
      <c r="DO34" s="1"/>
      <c r="DP34" s="1"/>
      <c r="DQ34" s="1"/>
      <c r="DR34" s="1"/>
      <c r="DS34" s="1"/>
      <c r="DT34" s="1"/>
      <c r="DU34" s="1"/>
      <c r="DV34" s="1"/>
    </row>
    <row r="35" spans="2:126">
      <c r="B35" s="16"/>
      <c r="C35" s="17"/>
      <c r="D35" s="18"/>
      <c r="E35" s="15"/>
      <c r="F35" s="15"/>
      <c r="G35" s="15"/>
      <c r="H35" s="15"/>
      <c r="O35" s="21"/>
      <c r="DO35" s="1"/>
      <c r="DP35" s="1"/>
      <c r="DQ35" s="1"/>
      <c r="DR35" s="1"/>
      <c r="DS35" s="1"/>
      <c r="DT35" s="1"/>
      <c r="DU35" s="1"/>
      <c r="DV35" s="1"/>
    </row>
    <row r="36" spans="2:126">
      <c r="B36" s="16"/>
      <c r="C36" s="17"/>
      <c r="D36" s="18"/>
      <c r="E36" s="15"/>
      <c r="F36" s="15"/>
      <c r="G36" s="15"/>
      <c r="H36" s="15"/>
      <c r="O36" s="21"/>
      <c r="DO36" s="1"/>
      <c r="DP36" s="1"/>
      <c r="DQ36" s="1"/>
      <c r="DR36" s="1"/>
      <c r="DS36" s="1"/>
      <c r="DT36" s="1"/>
      <c r="DU36" s="1"/>
      <c r="DV36" s="1"/>
    </row>
    <row r="37" spans="2:126">
      <c r="B37" s="16"/>
      <c r="C37" s="17"/>
      <c r="D37" s="18"/>
      <c r="E37" s="15"/>
      <c r="F37" s="15"/>
      <c r="G37" s="15"/>
      <c r="H37" s="15"/>
      <c r="O37" s="21"/>
      <c r="DO37" s="1"/>
      <c r="DP37" s="1"/>
      <c r="DQ37" s="1"/>
      <c r="DR37" s="1"/>
      <c r="DS37" s="1"/>
      <c r="DT37" s="1"/>
      <c r="DU37" s="1"/>
      <c r="DV37" s="1"/>
    </row>
    <row r="38" spans="2:126">
      <c r="B38" s="16"/>
      <c r="C38" s="17"/>
      <c r="D38" s="18"/>
      <c r="E38" s="15"/>
      <c r="F38" s="15"/>
      <c r="G38" s="15"/>
      <c r="H38" s="15"/>
      <c r="O38" s="21"/>
      <c r="DO38" s="1"/>
      <c r="DP38" s="1"/>
      <c r="DQ38" s="1"/>
      <c r="DR38" s="1"/>
      <c r="DS38" s="1"/>
      <c r="DT38" s="1"/>
      <c r="DU38" s="1"/>
      <c r="DV38" s="1"/>
    </row>
    <row r="39" spans="2:126">
      <c r="B39" s="16"/>
      <c r="C39" s="17"/>
      <c r="D39" s="18"/>
      <c r="E39" s="15"/>
      <c r="F39" s="15"/>
      <c r="G39" s="15"/>
      <c r="H39" s="15"/>
      <c r="O39" s="21"/>
      <c r="DO39" s="1"/>
      <c r="DP39" s="1"/>
      <c r="DQ39" s="1"/>
      <c r="DR39" s="1"/>
      <c r="DS39" s="1"/>
      <c r="DT39" s="1"/>
      <c r="DU39" s="1"/>
      <c r="DV39" s="1"/>
    </row>
    <row r="40" spans="2:126">
      <c r="B40" s="16"/>
      <c r="C40" s="17"/>
      <c r="D40" s="18"/>
      <c r="E40" s="15"/>
      <c r="F40" s="15"/>
      <c r="G40" s="15"/>
      <c r="H40" s="15"/>
      <c r="O40" s="21"/>
      <c r="DO40" s="1"/>
      <c r="DP40" s="1"/>
      <c r="DQ40" s="1"/>
      <c r="DR40" s="1"/>
      <c r="DS40" s="1"/>
      <c r="DT40" s="1"/>
      <c r="DU40" s="1"/>
      <c r="DV40" s="1"/>
    </row>
    <row r="41" spans="2:126">
      <c r="B41" s="16"/>
      <c r="C41" s="17"/>
      <c r="D41" s="18"/>
      <c r="E41" s="15"/>
      <c r="F41" s="15"/>
      <c r="G41" s="15"/>
      <c r="H41" s="15"/>
      <c r="O41" s="21"/>
      <c r="DO41" s="1"/>
      <c r="DP41" s="1"/>
      <c r="DQ41" s="1"/>
      <c r="DR41" s="1"/>
      <c r="DS41" s="1"/>
      <c r="DT41" s="1"/>
      <c r="DU41" s="1"/>
      <c r="DV41" s="1"/>
    </row>
    <row r="42" spans="2:126">
      <c r="B42" s="16"/>
      <c r="C42" s="17"/>
      <c r="D42" s="18"/>
      <c r="E42" s="15"/>
      <c r="F42" s="15"/>
      <c r="G42" s="15"/>
      <c r="H42" s="15"/>
      <c r="O42" s="21"/>
      <c r="DO42" s="1"/>
      <c r="DP42" s="1"/>
      <c r="DQ42" s="1"/>
      <c r="DR42" s="1"/>
      <c r="DS42" s="1"/>
      <c r="DT42" s="1"/>
      <c r="DU42" s="1"/>
      <c r="DV42" s="1"/>
    </row>
    <row r="43" spans="2:126">
      <c r="B43" s="16"/>
      <c r="C43" s="17"/>
      <c r="D43" s="18"/>
      <c r="E43" s="15"/>
      <c r="F43" s="15"/>
      <c r="G43" s="15"/>
      <c r="H43" s="15"/>
      <c r="O43" s="21"/>
      <c r="DO43" s="1"/>
      <c r="DP43" s="1"/>
      <c r="DQ43" s="1"/>
      <c r="DR43" s="1"/>
      <c r="DS43" s="1"/>
      <c r="DT43" s="1"/>
      <c r="DU43" s="1"/>
      <c r="DV43" s="1"/>
    </row>
    <row r="44" spans="2:126">
      <c r="B44" s="16"/>
      <c r="C44" s="17"/>
      <c r="D44" s="18"/>
      <c r="E44" s="15"/>
      <c r="F44" s="15"/>
      <c r="G44" s="15"/>
      <c r="H44" s="15"/>
      <c r="O44" s="21"/>
      <c r="DO44" s="1"/>
      <c r="DP44" s="1"/>
      <c r="DQ44" s="1"/>
      <c r="DR44" s="1"/>
      <c r="DS44" s="1"/>
      <c r="DT44" s="1"/>
      <c r="DU44" s="1"/>
      <c r="DV44" s="1"/>
    </row>
    <row r="45" spans="2:126">
      <c r="B45" s="16"/>
      <c r="C45" s="17"/>
      <c r="D45" s="18"/>
      <c r="E45" s="15"/>
      <c r="F45" s="15"/>
      <c r="G45" s="15"/>
      <c r="H45" s="15"/>
      <c r="O45" s="21"/>
      <c r="DO45" s="1"/>
      <c r="DP45" s="1"/>
      <c r="DQ45" s="1"/>
      <c r="DR45" s="1"/>
      <c r="DS45" s="1"/>
      <c r="DT45" s="1"/>
      <c r="DU45" s="1"/>
      <c r="DV45" s="1"/>
    </row>
    <row r="46" spans="2:126">
      <c r="B46" s="16"/>
      <c r="C46" s="17"/>
      <c r="D46" s="18"/>
      <c r="E46" s="15"/>
      <c r="F46" s="15"/>
      <c r="G46" s="15"/>
      <c r="H46" s="15"/>
      <c r="O46" s="21"/>
      <c r="DO46" s="1"/>
      <c r="DP46" s="1"/>
      <c r="DQ46" s="1"/>
      <c r="DR46" s="1"/>
      <c r="DS46" s="1"/>
      <c r="DT46" s="1"/>
      <c r="DU46" s="1"/>
      <c r="DV46" s="1"/>
    </row>
    <row r="47" spans="2:126">
      <c r="B47" s="16"/>
      <c r="C47" s="17"/>
      <c r="D47" s="18"/>
      <c r="E47" s="15"/>
      <c r="F47" s="15"/>
      <c r="G47" s="15"/>
      <c r="H47" s="15"/>
      <c r="O47" s="21"/>
      <c r="DO47" s="1"/>
      <c r="DP47" s="1"/>
      <c r="DQ47" s="1"/>
      <c r="DR47" s="1"/>
      <c r="DS47" s="1"/>
      <c r="DT47" s="1"/>
      <c r="DU47" s="1"/>
      <c r="DV47" s="1"/>
    </row>
    <row r="48" spans="2:126">
      <c r="B48" s="16"/>
      <c r="C48" s="17"/>
      <c r="D48" s="18"/>
      <c r="E48" s="15"/>
      <c r="F48" s="15"/>
      <c r="G48" s="15"/>
      <c r="H48" s="15"/>
      <c r="O48" s="21"/>
      <c r="DO48" s="1"/>
      <c r="DP48" s="1"/>
      <c r="DQ48" s="1"/>
      <c r="DR48" s="1"/>
      <c r="DS48" s="1"/>
      <c r="DT48" s="1"/>
      <c r="DU48" s="1"/>
      <c r="DV48" s="1"/>
    </row>
    <row r="49" spans="2:126">
      <c r="B49" s="16"/>
      <c r="C49" s="17"/>
      <c r="D49" s="18"/>
      <c r="E49" s="15"/>
      <c r="F49" s="15"/>
      <c r="G49" s="15"/>
      <c r="H49" s="15"/>
      <c r="O49" s="21"/>
      <c r="DO49" s="1"/>
      <c r="DP49" s="1"/>
      <c r="DQ49" s="1"/>
      <c r="DR49" s="1"/>
      <c r="DS49" s="1"/>
      <c r="DT49" s="1"/>
      <c r="DU49" s="1"/>
      <c r="DV49" s="1"/>
    </row>
    <row r="50" spans="2:126">
      <c r="B50" s="16"/>
      <c r="C50" s="17"/>
      <c r="D50" s="18"/>
      <c r="E50" s="15"/>
      <c r="F50" s="15"/>
      <c r="G50" s="15"/>
      <c r="H50" s="15"/>
      <c r="O50" s="21"/>
      <c r="DO50" s="1"/>
      <c r="DP50" s="1"/>
      <c r="DQ50" s="1"/>
      <c r="DR50" s="1"/>
      <c r="DS50" s="1"/>
      <c r="DT50" s="1"/>
      <c r="DU50" s="1"/>
      <c r="DV50" s="1"/>
    </row>
    <row r="51" spans="2:126">
      <c r="B51" s="16"/>
      <c r="C51" s="17"/>
      <c r="D51" s="18"/>
      <c r="E51" s="15"/>
      <c r="F51" s="15"/>
      <c r="G51" s="15"/>
      <c r="H51" s="15"/>
      <c r="O51" s="21"/>
      <c r="DO51" s="1"/>
      <c r="DP51" s="1"/>
      <c r="DQ51" s="1"/>
      <c r="DR51" s="1"/>
      <c r="DS51" s="1"/>
      <c r="DT51" s="1"/>
      <c r="DU51" s="1"/>
      <c r="DV51" s="1"/>
    </row>
    <row r="52" spans="2:126">
      <c r="B52" s="16"/>
      <c r="C52" s="17"/>
      <c r="D52" s="18"/>
      <c r="E52" s="15"/>
      <c r="F52" s="15"/>
      <c r="G52" s="15"/>
      <c r="H52" s="15"/>
      <c r="O52" s="21"/>
      <c r="DO52" s="1"/>
      <c r="DP52" s="1"/>
      <c r="DQ52" s="1"/>
      <c r="DR52" s="1"/>
      <c r="DS52" s="1"/>
      <c r="DT52" s="1"/>
      <c r="DU52" s="1"/>
      <c r="DV52" s="1"/>
    </row>
    <row r="53" spans="2:126">
      <c r="B53" s="16"/>
      <c r="C53" s="17"/>
      <c r="D53" s="18"/>
      <c r="E53" s="15"/>
      <c r="F53" s="15"/>
      <c r="G53" s="15"/>
      <c r="H53" s="15"/>
      <c r="O53" s="21"/>
      <c r="DO53" s="1"/>
      <c r="DP53" s="1"/>
      <c r="DQ53" s="1"/>
      <c r="DR53" s="1"/>
      <c r="DS53" s="1"/>
      <c r="DT53" s="1"/>
      <c r="DU53" s="1"/>
      <c r="DV53" s="1"/>
    </row>
    <row r="54" spans="2:126">
      <c r="B54" s="16"/>
      <c r="C54" s="17"/>
      <c r="D54" s="18"/>
      <c r="E54" s="15"/>
      <c r="F54" s="15"/>
      <c r="G54" s="15"/>
      <c r="H54" s="15"/>
      <c r="O54" s="21"/>
      <c r="DO54" s="1"/>
      <c r="DP54" s="1"/>
      <c r="DQ54" s="1"/>
      <c r="DR54" s="1"/>
      <c r="DS54" s="1"/>
      <c r="DT54" s="1"/>
      <c r="DU54" s="1"/>
      <c r="DV54" s="1"/>
    </row>
    <row r="55" spans="2:126">
      <c r="B55" s="16"/>
      <c r="C55" s="17"/>
      <c r="D55" s="18"/>
      <c r="E55" s="15"/>
      <c r="F55" s="15"/>
      <c r="G55" s="15"/>
      <c r="H55" s="15"/>
      <c r="O55" s="21"/>
      <c r="DO55" s="1"/>
      <c r="DP55" s="1"/>
      <c r="DQ55" s="1"/>
      <c r="DR55" s="1"/>
      <c r="DS55" s="1"/>
      <c r="DT55" s="1"/>
      <c r="DU55" s="1"/>
      <c r="DV55" s="1"/>
    </row>
    <row r="56" spans="2:126">
      <c r="B56" s="16"/>
      <c r="C56" s="17"/>
      <c r="D56" s="18"/>
      <c r="E56" s="15"/>
      <c r="F56" s="15"/>
      <c r="G56" s="15"/>
      <c r="H56" s="15"/>
      <c r="O56" s="21"/>
      <c r="DO56" s="1"/>
      <c r="DP56" s="1"/>
      <c r="DQ56" s="1"/>
      <c r="DR56" s="1"/>
      <c r="DS56" s="1"/>
      <c r="DT56" s="1"/>
      <c r="DU56" s="1"/>
      <c r="DV56" s="1"/>
    </row>
    <row r="57" spans="2:126">
      <c r="B57" s="16"/>
      <c r="C57" s="17"/>
      <c r="D57" s="18"/>
      <c r="E57" s="15"/>
      <c r="F57" s="15"/>
      <c r="G57" s="15"/>
      <c r="H57" s="15"/>
      <c r="O57" s="21"/>
      <c r="DO57" s="1"/>
      <c r="DP57" s="1"/>
      <c r="DQ57" s="1"/>
      <c r="DR57" s="1"/>
      <c r="DS57" s="1"/>
      <c r="DT57" s="1"/>
      <c r="DU57" s="1"/>
      <c r="DV57" s="1"/>
    </row>
    <row r="58" spans="2:126">
      <c r="B58" s="16"/>
      <c r="C58" s="17"/>
      <c r="D58" s="18"/>
      <c r="E58" s="15"/>
      <c r="F58" s="15"/>
      <c r="G58" s="15"/>
      <c r="H58" s="15"/>
      <c r="O58" s="21"/>
      <c r="DO58" s="1"/>
      <c r="DP58" s="1"/>
      <c r="DQ58" s="1"/>
      <c r="DR58" s="1"/>
      <c r="DS58" s="1"/>
      <c r="DT58" s="1"/>
      <c r="DU58" s="1"/>
      <c r="DV58" s="1"/>
    </row>
    <row r="59" spans="2:126">
      <c r="B59" s="16"/>
      <c r="C59" s="17"/>
      <c r="D59" s="18"/>
      <c r="E59" s="15"/>
      <c r="F59" s="15"/>
      <c r="G59" s="15"/>
      <c r="H59" s="15"/>
      <c r="O59" s="21"/>
      <c r="DO59" s="1"/>
      <c r="DP59" s="1"/>
      <c r="DQ59" s="1"/>
      <c r="DR59" s="1"/>
      <c r="DS59" s="1"/>
      <c r="DT59" s="1"/>
      <c r="DU59" s="1"/>
      <c r="DV59" s="1"/>
    </row>
    <row r="60" spans="2:126">
      <c r="B60" s="16"/>
      <c r="C60" s="17"/>
      <c r="D60" s="18"/>
      <c r="E60" s="15"/>
      <c r="F60" s="15"/>
      <c r="G60" s="15"/>
      <c r="H60" s="15"/>
      <c r="O60" s="21"/>
      <c r="DO60" s="1"/>
      <c r="DP60" s="1"/>
      <c r="DQ60" s="1"/>
      <c r="DR60" s="1"/>
      <c r="DS60" s="1"/>
      <c r="DT60" s="1"/>
      <c r="DU60" s="1"/>
      <c r="DV60" s="1"/>
    </row>
    <row r="61" spans="2:126">
      <c r="B61" s="16"/>
      <c r="C61" s="17"/>
      <c r="D61" s="18"/>
      <c r="E61" s="15"/>
      <c r="F61" s="15"/>
      <c r="G61" s="15"/>
      <c r="H61" s="15"/>
      <c r="O61" s="21"/>
      <c r="DO61" s="1"/>
      <c r="DP61" s="1"/>
      <c r="DQ61" s="1"/>
      <c r="DR61" s="1"/>
      <c r="DS61" s="1"/>
      <c r="DT61" s="1"/>
      <c r="DU61" s="1"/>
      <c r="DV61" s="1"/>
    </row>
    <row r="62" spans="2:126">
      <c r="B62" s="16"/>
      <c r="C62" s="17"/>
      <c r="D62" s="18"/>
      <c r="E62" s="15"/>
      <c r="F62" s="15"/>
      <c r="G62" s="15"/>
      <c r="H62" s="15"/>
      <c r="O62" s="21"/>
      <c r="DO62" s="1"/>
      <c r="DP62" s="1"/>
      <c r="DQ62" s="1"/>
      <c r="DR62" s="1"/>
      <c r="DS62" s="1"/>
      <c r="DT62" s="1"/>
      <c r="DU62" s="1"/>
      <c r="DV62" s="1"/>
    </row>
    <row r="63" spans="2:126">
      <c r="B63" s="16"/>
      <c r="C63" s="17"/>
      <c r="D63" s="18"/>
      <c r="E63" s="15"/>
      <c r="F63" s="15"/>
      <c r="G63" s="15"/>
      <c r="H63" s="15"/>
      <c r="O63" s="21"/>
      <c r="DO63" s="1"/>
      <c r="DP63" s="1"/>
      <c r="DQ63" s="1"/>
      <c r="DR63" s="1"/>
      <c r="DS63" s="1"/>
      <c r="DT63" s="1"/>
      <c r="DU63" s="1"/>
      <c r="DV63" s="1"/>
    </row>
    <row r="64" spans="2:126">
      <c r="B64" s="16"/>
      <c r="C64" s="17"/>
      <c r="D64" s="18"/>
      <c r="E64" s="15"/>
      <c r="F64" s="15"/>
      <c r="G64" s="15"/>
      <c r="H64" s="15"/>
      <c r="O64" s="21"/>
      <c r="DO64" s="1"/>
      <c r="DP64" s="1"/>
      <c r="DQ64" s="1"/>
      <c r="DR64" s="1"/>
      <c r="DS64" s="1"/>
      <c r="DT64" s="1"/>
      <c r="DU64" s="1"/>
      <c r="DV64" s="1"/>
    </row>
    <row r="65" spans="2:126">
      <c r="B65" s="16"/>
      <c r="C65" s="17"/>
      <c r="D65" s="18"/>
      <c r="E65" s="15"/>
      <c r="F65" s="15"/>
      <c r="G65" s="15"/>
      <c r="H65" s="15"/>
      <c r="O65" s="21"/>
      <c r="DO65" s="1"/>
      <c r="DP65" s="1"/>
      <c r="DQ65" s="1"/>
      <c r="DR65" s="1"/>
      <c r="DS65" s="1"/>
      <c r="DT65" s="1"/>
      <c r="DU65" s="1"/>
      <c r="DV65" s="1"/>
    </row>
    <row r="66" spans="2:126">
      <c r="B66" s="16"/>
      <c r="C66" s="17"/>
      <c r="D66" s="18"/>
      <c r="E66" s="15"/>
      <c r="F66" s="15"/>
      <c r="G66" s="15"/>
      <c r="H66" s="15"/>
      <c r="O66" s="21"/>
      <c r="DO66" s="1"/>
      <c r="DP66" s="1"/>
      <c r="DQ66" s="1"/>
      <c r="DR66" s="1"/>
      <c r="DS66" s="1"/>
      <c r="DT66" s="1"/>
      <c r="DU66" s="1"/>
      <c r="DV66" s="1"/>
    </row>
    <row r="67" spans="2:126">
      <c r="B67" s="16"/>
      <c r="C67" s="17"/>
      <c r="D67" s="18"/>
      <c r="E67" s="15"/>
      <c r="F67" s="15"/>
      <c r="G67" s="15"/>
      <c r="H67" s="15"/>
      <c r="O67" s="21"/>
      <c r="DO67" s="1"/>
      <c r="DP67" s="1"/>
      <c r="DQ67" s="1"/>
      <c r="DR67" s="1"/>
      <c r="DS67" s="1"/>
      <c r="DT67" s="1"/>
      <c r="DU67" s="1"/>
      <c r="DV67" s="1"/>
    </row>
    <row r="68" spans="2:126">
      <c r="B68" s="16"/>
      <c r="C68" s="17"/>
      <c r="D68" s="18"/>
      <c r="E68" s="15"/>
      <c r="F68" s="15"/>
      <c r="G68" s="15"/>
      <c r="H68" s="15"/>
      <c r="O68" s="21"/>
      <c r="DO68" s="1"/>
      <c r="DP68" s="1"/>
      <c r="DQ68" s="1"/>
      <c r="DR68" s="1"/>
      <c r="DS68" s="1"/>
      <c r="DT68" s="1"/>
      <c r="DU68" s="1"/>
      <c r="DV68" s="1"/>
    </row>
    <row r="69" spans="2:126">
      <c r="B69" s="16"/>
      <c r="C69" s="17"/>
      <c r="D69" s="18"/>
      <c r="E69" s="15"/>
      <c r="F69" s="15"/>
      <c r="G69" s="15"/>
      <c r="H69" s="15"/>
      <c r="O69" s="21"/>
      <c r="DO69" s="1"/>
      <c r="DP69" s="1"/>
      <c r="DQ69" s="1"/>
      <c r="DR69" s="1"/>
      <c r="DS69" s="1"/>
      <c r="DT69" s="1"/>
      <c r="DU69" s="1"/>
      <c r="DV69" s="1"/>
    </row>
    <row r="70" spans="2:126">
      <c r="B70" s="16"/>
      <c r="C70" s="17"/>
      <c r="D70" s="18"/>
      <c r="E70" s="15"/>
      <c r="F70" s="15"/>
      <c r="G70" s="15"/>
      <c r="H70" s="15"/>
      <c r="O70" s="21"/>
      <c r="DO70" s="1"/>
      <c r="DP70" s="1"/>
      <c r="DQ70" s="1"/>
      <c r="DR70" s="1"/>
      <c r="DS70" s="1"/>
      <c r="DT70" s="1"/>
      <c r="DU70" s="1"/>
      <c r="DV70" s="1"/>
    </row>
    <row r="71" spans="2:126">
      <c r="B71" s="16"/>
      <c r="C71" s="17"/>
      <c r="D71" s="18"/>
      <c r="E71" s="15"/>
      <c r="F71" s="15"/>
      <c r="G71" s="15"/>
      <c r="H71" s="15"/>
      <c r="O71" s="21"/>
      <c r="DO71" s="1"/>
      <c r="DP71" s="1"/>
      <c r="DQ71" s="1"/>
      <c r="DR71" s="1"/>
      <c r="DS71" s="1"/>
      <c r="DT71" s="1"/>
      <c r="DU71" s="1"/>
      <c r="DV71" s="1"/>
    </row>
    <row r="72" spans="2:126">
      <c r="B72" s="16"/>
      <c r="C72" s="17"/>
      <c r="D72" s="18"/>
      <c r="E72" s="15"/>
      <c r="F72" s="15"/>
      <c r="G72" s="15"/>
      <c r="H72" s="15"/>
      <c r="O72" s="21"/>
      <c r="DO72" s="1"/>
      <c r="DP72" s="1"/>
      <c r="DQ72" s="1"/>
      <c r="DR72" s="1"/>
      <c r="DS72" s="1"/>
      <c r="DT72" s="1"/>
      <c r="DU72" s="1"/>
      <c r="DV72" s="1"/>
    </row>
    <row r="73" spans="2:126">
      <c r="B73" s="16"/>
      <c r="C73" s="17"/>
      <c r="D73" s="18"/>
      <c r="E73" s="15"/>
      <c r="F73" s="15"/>
      <c r="G73" s="15"/>
      <c r="H73" s="15"/>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O215" s="21"/>
      <c r="DO215" s="1"/>
      <c r="DP215" s="1"/>
      <c r="DQ215" s="1"/>
      <c r="DR215" s="1"/>
      <c r="DS215" s="1"/>
      <c r="DT215" s="1"/>
      <c r="DU215" s="1"/>
      <c r="DV215" s="1"/>
    </row>
    <row r="216" spans="2:126">
      <c r="B216" s="16"/>
      <c r="C216" s="17"/>
      <c r="D216" s="18"/>
      <c r="E216" s="15"/>
      <c r="F216" s="15"/>
      <c r="G216" s="15"/>
      <c r="H216" s="15"/>
      <c r="O216" s="21"/>
      <c r="DO216" s="1"/>
      <c r="DP216" s="1"/>
      <c r="DQ216" s="1"/>
      <c r="DR216" s="1"/>
      <c r="DS216" s="1"/>
      <c r="DT216" s="1"/>
      <c r="DU216" s="1"/>
      <c r="DV216" s="1"/>
    </row>
    <row r="217" spans="2:126">
      <c r="B217" s="16"/>
      <c r="C217" s="17"/>
      <c r="D217" s="18"/>
      <c r="E217" s="15"/>
      <c r="F217" s="15"/>
      <c r="G217" s="15"/>
      <c r="H217" s="15"/>
      <c r="O217" s="21"/>
      <c r="DO217" s="1"/>
      <c r="DP217" s="1"/>
      <c r="DQ217" s="1"/>
      <c r="DR217" s="1"/>
      <c r="DS217" s="1"/>
      <c r="DT217" s="1"/>
      <c r="DU217" s="1"/>
      <c r="DV217" s="1"/>
    </row>
    <row r="218" spans="2:126">
      <c r="B218" s="16"/>
      <c r="C218" s="17"/>
      <c r="D218" s="18"/>
      <c r="E218" s="15"/>
      <c r="F218" s="15"/>
      <c r="G218" s="15"/>
      <c r="H218" s="15"/>
      <c r="O218" s="21"/>
      <c r="DO218" s="1"/>
      <c r="DP218" s="1"/>
      <c r="DQ218" s="1"/>
      <c r="DR218" s="1"/>
      <c r="DS218" s="1"/>
      <c r="DT218" s="1"/>
      <c r="DU218" s="1"/>
      <c r="DV218" s="1"/>
    </row>
    <row r="219" spans="2:126">
      <c r="B219" s="16"/>
      <c r="C219" s="17"/>
      <c r="D219" s="18"/>
      <c r="E219" s="15"/>
      <c r="F219" s="15"/>
      <c r="G219" s="15"/>
      <c r="H219" s="15"/>
      <c r="O219" s="21"/>
      <c r="DO219" s="1"/>
      <c r="DP219" s="1"/>
      <c r="DQ219" s="1"/>
      <c r="DR219" s="1"/>
      <c r="DS219" s="1"/>
      <c r="DT219" s="1"/>
      <c r="DU219" s="1"/>
      <c r="DV219" s="1"/>
    </row>
    <row r="220" spans="2:126">
      <c r="B220" s="16"/>
      <c r="C220" s="17"/>
      <c r="D220" s="18"/>
      <c r="E220" s="15"/>
      <c r="F220" s="15"/>
      <c r="G220" s="15"/>
      <c r="H220" s="15"/>
      <c r="DO220" s="1"/>
      <c r="DP220" s="1"/>
      <c r="DQ220" s="1"/>
      <c r="DR220" s="1"/>
      <c r="DS220" s="1"/>
      <c r="DT220" s="1"/>
      <c r="DU220" s="1"/>
      <c r="DV220" s="1"/>
    </row>
    <row r="221" spans="2:126">
      <c r="B221" s="16"/>
      <c r="C221" s="17"/>
      <c r="D221" s="18"/>
      <c r="E221" s="15"/>
      <c r="F221" s="15"/>
      <c r="G221" s="15"/>
      <c r="H221" s="15"/>
      <c r="K221" s="2" t="s">
        <v>7</v>
      </c>
      <c r="L221" s="2" t="s">
        <v>11</v>
      </c>
      <c r="DO221" s="1"/>
      <c r="DP221" s="1"/>
      <c r="DQ221" s="1"/>
      <c r="DR221" s="1"/>
      <c r="DS221" s="1"/>
      <c r="DT221" s="1"/>
      <c r="DU221" s="1"/>
      <c r="DV221" s="1"/>
    </row>
    <row r="222" spans="2:126">
      <c r="B222" s="16"/>
      <c r="C222" s="17"/>
      <c r="D222" s="18"/>
      <c r="E222" s="15"/>
      <c r="F222" s="15"/>
      <c r="G222" s="15"/>
      <c r="H222" s="15"/>
      <c r="K222" s="2" t="s">
        <v>8</v>
      </c>
      <c r="L222" s="2">
        <v>16.011551999999998</v>
      </c>
      <c r="DO222" s="1"/>
      <c r="DP222" s="1"/>
      <c r="DQ222" s="1"/>
      <c r="DR222" s="1"/>
      <c r="DS222" s="1"/>
      <c r="DT222" s="1"/>
      <c r="DU222" s="1"/>
      <c r="DV222" s="1"/>
    </row>
    <row r="223" spans="2:126">
      <c r="B223" s="16"/>
      <c r="C223" s="17"/>
      <c r="D223" s="18"/>
      <c r="E223" s="15"/>
      <c r="F223" s="15"/>
      <c r="G223" s="15"/>
      <c r="H223" s="15"/>
      <c r="K223" s="2" t="s">
        <v>9</v>
      </c>
      <c r="L223" s="2">
        <v>0</v>
      </c>
      <c r="DO223" s="1"/>
      <c r="DP223" s="1"/>
      <c r="DQ223" s="1"/>
      <c r="DR223" s="1"/>
      <c r="DS223" s="1"/>
      <c r="DT223" s="1"/>
      <c r="DU223" s="1"/>
      <c r="DV223" s="1"/>
    </row>
    <row r="224" spans="2:126">
      <c r="B224" s="16"/>
      <c r="C224" s="17"/>
      <c r="D224" s="18"/>
      <c r="E224" s="15"/>
      <c r="F224" s="15"/>
      <c r="G224" s="15"/>
      <c r="H224" s="15"/>
      <c r="K224" s="2" t="s">
        <v>10</v>
      </c>
      <c r="L224" s="2">
        <v>0</v>
      </c>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16"/>
      <c r="C323" s="17"/>
      <c r="D323" s="18"/>
      <c r="E323" s="15"/>
      <c r="F323" s="15"/>
      <c r="G323" s="15"/>
      <c r="H323" s="15"/>
      <c r="DO323" s="1"/>
      <c r="DP323" s="1"/>
      <c r="DQ323" s="1"/>
      <c r="DR323" s="1"/>
      <c r="DS323" s="1"/>
      <c r="DT323" s="1"/>
      <c r="DU323" s="1"/>
      <c r="DV323" s="1"/>
    </row>
    <row r="324" spans="2:126">
      <c r="B324" s="16"/>
      <c r="C324" s="17"/>
      <c r="D324" s="18"/>
      <c r="E324" s="15"/>
      <c r="F324" s="15"/>
      <c r="G324" s="15"/>
      <c r="H324" s="15"/>
      <c r="DO324" s="1"/>
      <c r="DP324" s="1"/>
      <c r="DQ324" s="1"/>
      <c r="DR324" s="1"/>
      <c r="DS324" s="1"/>
      <c r="DT324" s="1"/>
      <c r="DU324" s="1"/>
      <c r="DV324" s="1"/>
    </row>
    <row r="325" spans="2:126">
      <c r="B325" s="16"/>
      <c r="C325" s="17"/>
      <c r="D325" s="18"/>
      <c r="E325" s="15"/>
      <c r="F325" s="15"/>
      <c r="G325" s="15"/>
      <c r="H325" s="15"/>
      <c r="DO325" s="1"/>
      <c r="DP325" s="1"/>
      <c r="DQ325" s="1"/>
      <c r="DR325" s="1"/>
      <c r="DS325" s="1"/>
      <c r="DT325" s="1"/>
      <c r="DU325" s="1"/>
      <c r="DV325" s="1"/>
    </row>
    <row r="326" spans="2:126">
      <c r="B326" s="16"/>
      <c r="C326" s="17"/>
      <c r="D326" s="18"/>
      <c r="E326" s="15"/>
      <c r="F326" s="15"/>
      <c r="G326" s="15"/>
      <c r="H326" s="15"/>
      <c r="DO326" s="1"/>
      <c r="DP326" s="1"/>
      <c r="DQ326" s="1"/>
      <c r="DR326" s="1"/>
      <c r="DS326" s="1"/>
      <c r="DT326" s="1"/>
      <c r="DU326" s="1"/>
      <c r="DV326" s="1"/>
    </row>
    <row r="327" spans="2:126">
      <c r="B327" s="16"/>
      <c r="C327" s="17"/>
      <c r="D327" s="18"/>
      <c r="E327" s="15"/>
      <c r="F327" s="15"/>
      <c r="G327" s="15"/>
      <c r="H327" s="1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B383" s="5"/>
      <c r="C383" s="5"/>
      <c r="D383" s="5"/>
      <c r="DO383" s="1"/>
      <c r="DP383" s="1"/>
      <c r="DQ383" s="1"/>
      <c r="DR383" s="1"/>
      <c r="DS383" s="1"/>
      <c r="DT383" s="1"/>
      <c r="DU383" s="1"/>
      <c r="DV383" s="1"/>
    </row>
    <row r="384" spans="2:126">
      <c r="B384" s="5"/>
      <c r="C384" s="5"/>
      <c r="D384" s="5"/>
      <c r="DO384" s="1"/>
      <c r="DP384" s="1"/>
      <c r="DQ384" s="1"/>
      <c r="DR384" s="1"/>
      <c r="DS384" s="1"/>
      <c r="DT384" s="1"/>
      <c r="DU384" s="1"/>
      <c r="DV384" s="1"/>
    </row>
    <row r="385" spans="2:126">
      <c r="B385" s="5"/>
      <c r="C385" s="5"/>
      <c r="D385" s="5"/>
      <c r="DO385" s="1"/>
      <c r="DP385" s="1"/>
      <c r="DQ385" s="1"/>
      <c r="DR385" s="1"/>
      <c r="DS385" s="1"/>
      <c r="DT385" s="1"/>
      <c r="DU385" s="1"/>
      <c r="DV385" s="1"/>
    </row>
    <row r="386" spans="2:126">
      <c r="B386" s="5"/>
      <c r="C386" s="5"/>
      <c r="D386" s="5"/>
      <c r="DO386" s="1"/>
      <c r="DP386" s="1"/>
      <c r="DQ386" s="1"/>
      <c r="DR386" s="1"/>
      <c r="DS386" s="1"/>
      <c r="DT386" s="1"/>
      <c r="DU386" s="1"/>
      <c r="DV386" s="1"/>
    </row>
    <row r="387" spans="2:126">
      <c r="B387" s="5"/>
      <c r="C387" s="5"/>
      <c r="D387" s="5"/>
      <c r="DO387" s="1"/>
      <c r="DP387" s="1"/>
      <c r="DQ387" s="1"/>
      <c r="DR387" s="1"/>
      <c r="DS387" s="1"/>
      <c r="DT387" s="1"/>
      <c r="DU387" s="1"/>
      <c r="DV387" s="1"/>
    </row>
    <row r="388" spans="2:126">
      <c r="DO388" s="1"/>
      <c r="DP388" s="1"/>
      <c r="DQ388" s="1"/>
      <c r="DR388" s="1"/>
      <c r="DS388" s="1"/>
      <c r="DT388" s="1"/>
      <c r="DU388" s="1"/>
      <c r="DV388"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C229-ECCB-4CB8-B0D3-6850CF18FE45}">
  <sheetPr>
    <pageSetUpPr fitToPage="1"/>
  </sheetPr>
  <dimension ref="A1:DV383"/>
  <sheetViews>
    <sheetView showGridLines="0"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B1" s="11"/>
      <c r="C1" s="12"/>
      <c r="D1" s="31" t="s">
        <v>14</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+SUM(C8:C500)</f>
        <v>188327</v>
      </c>
      <c r="D7" s="7">
        <f>+SUM(D8:D500)</f>
        <v>108663</v>
      </c>
      <c r="E7" s="7">
        <f>+SUM(E8:E500)</f>
        <v>66222</v>
      </c>
      <c r="F7" s="7">
        <f>+SUM(F8:F500)</f>
        <v>8112</v>
      </c>
      <c r="G7" s="7">
        <f>+SUM(G8:G500)</f>
        <v>5330</v>
      </c>
      <c r="H7" s="39">
        <f>K7/C7</f>
        <v>18.61520585948908</v>
      </c>
      <c r="I7" s="38">
        <f>+MAX(I8:I32)</f>
        <v>19.28</v>
      </c>
      <c r="J7" s="38">
        <f>+MIN(J8:J32)</f>
        <v>17.760000000000002</v>
      </c>
      <c r="K7" s="37">
        <f>SUM(K8:K500)</f>
        <v>3505745.8739</v>
      </c>
    </row>
    <row r="8" spans="1:126" s="5" customFormat="1">
      <c r="A8" s="2"/>
      <c r="B8" s="13">
        <v>46107</v>
      </c>
      <c r="C8" s="14">
        <v>76618</v>
      </c>
      <c r="D8" s="32">
        <v>41399</v>
      </c>
      <c r="E8" s="32">
        <v>30003</v>
      </c>
      <c r="F8" s="32">
        <v>3016</v>
      </c>
      <c r="G8" s="32">
        <v>2200</v>
      </c>
      <c r="H8" s="45">
        <v>18.114100000000001</v>
      </c>
      <c r="I8" s="34">
        <v>18.38</v>
      </c>
      <c r="J8" s="34">
        <v>17.760000000000002</v>
      </c>
      <c r="K8" s="33">
        <v>1387866.1137999999</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v>46108</v>
      </c>
      <c r="C9" s="14">
        <v>111709</v>
      </c>
      <c r="D9" s="32">
        <v>67264</v>
      </c>
      <c r="E9" s="32">
        <v>36219</v>
      </c>
      <c r="F9" s="32">
        <v>5096</v>
      </c>
      <c r="G9" s="32">
        <v>3130</v>
      </c>
      <c r="H9" s="45">
        <v>18.9589</v>
      </c>
      <c r="I9" s="34">
        <v>19.28</v>
      </c>
      <c r="J9" s="34">
        <v>18.28</v>
      </c>
      <c r="K9" s="33">
        <v>2117879.7601000001</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3"/>
      <c r="C10" s="14"/>
      <c r="D10" s="32"/>
      <c r="E10" s="32"/>
      <c r="F10" s="32"/>
      <c r="G10" s="32"/>
      <c r="H10" s="40"/>
      <c r="I10" s="34"/>
      <c r="J10" s="34"/>
      <c r="K10" s="33"/>
    </row>
    <row r="11" spans="1:126">
      <c r="B11" s="13"/>
      <c r="C11" s="14"/>
      <c r="D11" s="32"/>
      <c r="E11" s="32"/>
      <c r="F11" s="32"/>
      <c r="G11" s="32"/>
      <c r="H11" s="40"/>
      <c r="I11" s="34"/>
      <c r="J11" s="34"/>
      <c r="K11" s="33"/>
    </row>
    <row r="12" spans="1:126">
      <c r="B12" s="13"/>
      <c r="C12" s="14"/>
      <c r="D12" s="32"/>
      <c r="E12" s="32"/>
      <c r="F12" s="32"/>
      <c r="G12" s="32"/>
      <c r="H12" s="40"/>
      <c r="I12" s="34"/>
      <c r="J12" s="34"/>
      <c r="K12" s="33"/>
      <c r="DO12" s="1"/>
      <c r="DP12" s="1"/>
      <c r="DQ12" s="1"/>
      <c r="DR12" s="1"/>
      <c r="DS12" s="1"/>
      <c r="DT12" s="1"/>
      <c r="DU12" s="1"/>
      <c r="DV12" s="1"/>
    </row>
    <row r="13" spans="1:126">
      <c r="B13" s="13"/>
      <c r="C13" s="14"/>
      <c r="D13" s="32"/>
      <c r="E13" s="32"/>
      <c r="F13" s="32"/>
      <c r="G13" s="32"/>
      <c r="H13" s="40"/>
      <c r="I13" s="34"/>
      <c r="J13" s="34"/>
      <c r="K13" s="33"/>
      <c r="O13" s="21"/>
      <c r="DO13" s="1"/>
      <c r="DP13" s="1"/>
      <c r="DQ13" s="1"/>
      <c r="DR13" s="1"/>
      <c r="DS13" s="1"/>
      <c r="DT13" s="1"/>
      <c r="DU13" s="1"/>
      <c r="DV13" s="1"/>
    </row>
    <row r="14" spans="1:126">
      <c r="B14" s="13"/>
      <c r="C14" s="14"/>
      <c r="D14" s="32"/>
      <c r="E14" s="32"/>
      <c r="F14" s="32"/>
      <c r="G14" s="32"/>
      <c r="H14" s="40"/>
      <c r="I14" s="34"/>
      <c r="J14" s="34"/>
      <c r="K14" s="33"/>
      <c r="O14" s="21"/>
      <c r="DO14" s="1"/>
      <c r="DP14" s="1"/>
      <c r="DQ14" s="1"/>
      <c r="DR14" s="1"/>
      <c r="DS14" s="1"/>
      <c r="DT14" s="1"/>
      <c r="DU14" s="1"/>
      <c r="DV14" s="1"/>
    </row>
    <row r="15" spans="1:126">
      <c r="B15" s="13"/>
      <c r="C15" s="14"/>
      <c r="D15" s="32"/>
      <c r="E15" s="32"/>
      <c r="F15" s="32"/>
      <c r="G15" s="32"/>
      <c r="H15" s="40"/>
      <c r="I15" s="34"/>
      <c r="J15" s="34"/>
      <c r="K15" s="33"/>
      <c r="O15" s="21"/>
      <c r="DO15" s="1"/>
      <c r="DP15" s="1"/>
      <c r="DQ15" s="1"/>
      <c r="DR15" s="1"/>
      <c r="DS15" s="1"/>
      <c r="DT15" s="1"/>
      <c r="DU15" s="1"/>
      <c r="DV15" s="1"/>
    </row>
    <row r="16" spans="1:126">
      <c r="B16" s="13"/>
      <c r="C16" s="14"/>
      <c r="D16" s="32"/>
      <c r="E16" s="32"/>
      <c r="F16" s="32"/>
      <c r="G16" s="32"/>
      <c r="H16" s="40"/>
      <c r="I16" s="34"/>
      <c r="J16" s="34"/>
      <c r="K16" s="33"/>
      <c r="O16" s="21"/>
      <c r="DO16" s="1"/>
      <c r="DP16" s="1"/>
      <c r="DQ16" s="1"/>
      <c r="DR16" s="1"/>
      <c r="DS16" s="1"/>
      <c r="DT16" s="1"/>
      <c r="DU16" s="1"/>
      <c r="DV16" s="1"/>
    </row>
    <row r="17" spans="2:126">
      <c r="B17" s="13"/>
      <c r="C17" s="14"/>
      <c r="D17" s="32"/>
      <c r="E17" s="32"/>
      <c r="F17" s="32"/>
      <c r="G17" s="32"/>
      <c r="H17" s="40"/>
      <c r="I17" s="34"/>
      <c r="J17" s="34"/>
      <c r="K17" s="33"/>
      <c r="O17" s="21"/>
      <c r="DO17" s="1"/>
      <c r="DP17" s="1"/>
      <c r="DQ17" s="1"/>
      <c r="DR17" s="1"/>
      <c r="DS17" s="1"/>
      <c r="DT17" s="1"/>
      <c r="DU17" s="1"/>
      <c r="DV17" s="1"/>
    </row>
    <row r="18" spans="2:126">
      <c r="B18" s="13"/>
      <c r="C18" s="14"/>
      <c r="D18" s="32"/>
      <c r="E18" s="32"/>
      <c r="F18" s="32"/>
      <c r="G18" s="32"/>
      <c r="H18" s="40"/>
      <c r="I18" s="34"/>
      <c r="J18" s="34"/>
      <c r="K18" s="33"/>
      <c r="O18" s="21"/>
      <c r="DO18" s="1"/>
      <c r="DP18" s="1"/>
      <c r="DQ18" s="1"/>
      <c r="DR18" s="1"/>
      <c r="DS18" s="1"/>
      <c r="DT18" s="1"/>
      <c r="DU18" s="1"/>
      <c r="DV18" s="1"/>
    </row>
    <row r="19" spans="2:126">
      <c r="B19" s="13"/>
      <c r="C19" s="14"/>
      <c r="D19" s="32"/>
      <c r="E19" s="32"/>
      <c r="F19" s="32"/>
      <c r="G19" s="32"/>
      <c r="H19" s="40"/>
      <c r="I19" s="34"/>
      <c r="J19" s="34"/>
      <c r="K19" s="33"/>
      <c r="O19" s="21"/>
      <c r="DO19" s="1"/>
      <c r="DP19" s="1"/>
      <c r="DQ19" s="1"/>
      <c r="DR19" s="1"/>
      <c r="DS19" s="1"/>
      <c r="DT19" s="1"/>
      <c r="DU19" s="1"/>
      <c r="DV19" s="1"/>
    </row>
    <row r="20" spans="2:126">
      <c r="B20" s="13"/>
      <c r="C20" s="14"/>
      <c r="D20" s="32"/>
      <c r="E20" s="32"/>
      <c r="F20" s="32"/>
      <c r="G20" s="32"/>
      <c r="H20" s="40"/>
      <c r="I20" s="34"/>
      <c r="J20" s="34"/>
      <c r="K20" s="33"/>
      <c r="O20" s="21"/>
      <c r="DO20" s="1"/>
      <c r="DP20" s="1"/>
      <c r="DQ20" s="1"/>
      <c r="DR20" s="1"/>
      <c r="DS20" s="1"/>
      <c r="DT20" s="1"/>
      <c r="DU20" s="1"/>
      <c r="DV20" s="1"/>
    </row>
    <row r="21" spans="2:126">
      <c r="B21" s="13"/>
      <c r="C21" s="14"/>
      <c r="D21" s="32"/>
      <c r="E21" s="32"/>
      <c r="F21" s="32"/>
      <c r="G21" s="32"/>
      <c r="H21" s="40"/>
      <c r="I21" s="34"/>
      <c r="J21" s="34"/>
      <c r="K21" s="33"/>
      <c r="O21" s="21"/>
      <c r="DO21" s="1"/>
      <c r="DP21" s="1"/>
      <c r="DQ21" s="1"/>
      <c r="DR21" s="1"/>
      <c r="DS21" s="1"/>
      <c r="DT21" s="1"/>
      <c r="DU21" s="1"/>
      <c r="DV21" s="1"/>
    </row>
    <row r="22" spans="2:126">
      <c r="B22" s="13"/>
      <c r="C22" s="14"/>
      <c r="D22" s="32"/>
      <c r="E22" s="32"/>
      <c r="F22" s="32"/>
      <c r="G22" s="32"/>
      <c r="H22" s="40"/>
      <c r="I22" s="34"/>
      <c r="J22" s="34"/>
      <c r="K22" s="33"/>
      <c r="O22" s="21"/>
      <c r="DO22" s="1"/>
      <c r="DP22" s="1"/>
      <c r="DQ22" s="1"/>
      <c r="DR22" s="1"/>
      <c r="DS22" s="1"/>
      <c r="DT22" s="1"/>
      <c r="DU22" s="1"/>
      <c r="DV22" s="1"/>
    </row>
    <row r="23" spans="2:126">
      <c r="B23" s="13"/>
      <c r="C23" s="14"/>
      <c r="D23" s="32"/>
      <c r="E23" s="32"/>
      <c r="F23" s="32"/>
      <c r="G23" s="32"/>
      <c r="H23" s="40"/>
      <c r="I23" s="34"/>
      <c r="J23" s="34"/>
      <c r="K23" s="33"/>
      <c r="O23" s="21"/>
      <c r="DO23" s="1"/>
      <c r="DP23" s="1"/>
      <c r="DQ23" s="1"/>
      <c r="DR23" s="1"/>
      <c r="DS23" s="1"/>
      <c r="DT23" s="1"/>
      <c r="DU23" s="1"/>
      <c r="DV23" s="1"/>
    </row>
    <row r="24" spans="2:126">
      <c r="B24" s="13"/>
      <c r="C24" s="14"/>
      <c r="D24" s="32"/>
      <c r="E24" s="32"/>
      <c r="F24" s="32"/>
      <c r="G24" s="32"/>
      <c r="H24" s="40"/>
      <c r="I24" s="34"/>
      <c r="J24" s="34"/>
      <c r="K24" s="33"/>
      <c r="O24" s="21"/>
      <c r="DO24" s="1"/>
      <c r="DP24" s="1"/>
      <c r="DQ24" s="1"/>
      <c r="DR24" s="1"/>
      <c r="DS24" s="1"/>
      <c r="DT24" s="1"/>
      <c r="DU24" s="1"/>
      <c r="DV24" s="1"/>
    </row>
    <row r="25" spans="2:126">
      <c r="B25" s="13"/>
      <c r="C25" s="14"/>
      <c r="D25" s="32"/>
      <c r="E25" s="32"/>
      <c r="F25" s="32"/>
      <c r="G25" s="32"/>
      <c r="H25" s="40"/>
      <c r="I25" s="34"/>
      <c r="J25" s="34"/>
      <c r="K25" s="33"/>
      <c r="O25" s="21"/>
      <c r="DO25" s="1"/>
      <c r="DP25" s="1"/>
      <c r="DQ25" s="1"/>
      <c r="DR25" s="1"/>
      <c r="DS25" s="1"/>
      <c r="DT25" s="1"/>
      <c r="DU25" s="1"/>
      <c r="DV25" s="1"/>
    </row>
    <row r="26" spans="2:126">
      <c r="B26" s="13"/>
      <c r="C26" s="14"/>
      <c r="D26" s="32"/>
      <c r="E26" s="32"/>
      <c r="F26" s="32"/>
      <c r="G26" s="32"/>
      <c r="H26" s="40"/>
      <c r="I26" s="34"/>
      <c r="J26" s="34"/>
      <c r="K26" s="33"/>
      <c r="O26" s="21"/>
      <c r="DO26" s="1"/>
      <c r="DP26" s="1"/>
      <c r="DQ26" s="1"/>
      <c r="DR26" s="1"/>
      <c r="DS26" s="1"/>
      <c r="DT26" s="1"/>
      <c r="DU26" s="1"/>
      <c r="DV26" s="1"/>
    </row>
    <row r="27" spans="2:126">
      <c r="B27" s="13"/>
      <c r="C27" s="14"/>
      <c r="D27" s="32"/>
      <c r="E27" s="32"/>
      <c r="F27" s="32"/>
      <c r="G27" s="32"/>
      <c r="H27" s="40"/>
      <c r="I27" s="34"/>
      <c r="J27" s="34"/>
      <c r="K27" s="33"/>
      <c r="O27" s="21"/>
      <c r="DO27" s="1"/>
      <c r="DP27" s="1"/>
      <c r="DQ27" s="1"/>
      <c r="DR27" s="1"/>
      <c r="DS27" s="1"/>
      <c r="DT27" s="1"/>
      <c r="DU27" s="1"/>
      <c r="DV27" s="1"/>
    </row>
    <row r="28" spans="2:126">
      <c r="B28" s="13"/>
      <c r="C28" s="14"/>
      <c r="D28" s="32"/>
      <c r="E28" s="32"/>
      <c r="F28" s="32"/>
      <c r="G28" s="32"/>
      <c r="H28" s="40"/>
      <c r="I28" s="34"/>
      <c r="J28" s="34"/>
      <c r="K28" s="33"/>
      <c r="O28" s="21"/>
      <c r="DO28" s="1"/>
      <c r="DP28" s="1"/>
      <c r="DQ28" s="1"/>
      <c r="DR28" s="1"/>
      <c r="DS28" s="1"/>
      <c r="DT28" s="1"/>
      <c r="DU28" s="1"/>
      <c r="DV28" s="1"/>
    </row>
    <row r="29" spans="2:126">
      <c r="B29" s="13"/>
      <c r="C29" s="14"/>
      <c r="D29" s="32"/>
      <c r="E29" s="32"/>
      <c r="F29" s="32"/>
      <c r="G29" s="32"/>
      <c r="H29" s="40"/>
      <c r="I29" s="34"/>
      <c r="J29" s="34"/>
      <c r="K29" s="33"/>
      <c r="O29" s="21"/>
      <c r="DO29" s="1"/>
      <c r="DP29" s="1"/>
      <c r="DQ29" s="1"/>
      <c r="DR29" s="1"/>
      <c r="DS29" s="1"/>
      <c r="DT29" s="1"/>
      <c r="DU29" s="1"/>
      <c r="DV29" s="1"/>
    </row>
    <row r="30" spans="2:126">
      <c r="B30" s="13"/>
      <c r="C30" s="14"/>
      <c r="D30" s="32"/>
      <c r="E30" s="32"/>
      <c r="F30" s="32"/>
      <c r="G30" s="32"/>
      <c r="H30" s="40"/>
      <c r="I30" s="34"/>
      <c r="J30" s="34"/>
      <c r="K30" s="33"/>
      <c r="O30" s="21"/>
      <c r="DO30" s="1"/>
      <c r="DP30" s="1"/>
      <c r="DQ30" s="1"/>
      <c r="DR30" s="1"/>
      <c r="DS30" s="1"/>
      <c r="DT30" s="1"/>
      <c r="DU30" s="1"/>
      <c r="DV30" s="1"/>
    </row>
    <row r="31" spans="2:126">
      <c r="B31" s="13"/>
      <c r="C31" s="14"/>
      <c r="D31" s="32"/>
      <c r="E31" s="32"/>
      <c r="F31" s="32"/>
      <c r="G31" s="32"/>
      <c r="H31" s="40"/>
      <c r="I31" s="34"/>
      <c r="J31" s="34"/>
      <c r="K31" s="33"/>
      <c r="O31" s="21"/>
      <c r="DO31" s="1"/>
      <c r="DP31" s="1"/>
      <c r="DQ31" s="1"/>
      <c r="DR31" s="1"/>
      <c r="DS31" s="1"/>
      <c r="DT31" s="1"/>
      <c r="DU31" s="1"/>
      <c r="DV31" s="1"/>
    </row>
    <row r="32" spans="2:126">
      <c r="B32" s="13"/>
      <c r="C32" s="14"/>
      <c r="D32" s="32"/>
      <c r="E32" s="32"/>
      <c r="F32" s="32"/>
      <c r="G32" s="32"/>
      <c r="H32" s="40"/>
      <c r="I32" s="34"/>
      <c r="J32" s="34"/>
      <c r="K32" s="33"/>
      <c r="O32" s="21"/>
      <c r="DO32" s="1"/>
      <c r="DP32" s="1"/>
      <c r="DQ32" s="1"/>
      <c r="DR32" s="1"/>
      <c r="DS32" s="1"/>
      <c r="DT32" s="1"/>
      <c r="DU32" s="1"/>
      <c r="DV32" s="1"/>
    </row>
    <row r="33" spans="2:126">
      <c r="B33" s="13"/>
      <c r="C33" s="14"/>
      <c r="D33" s="32"/>
      <c r="E33" s="32"/>
      <c r="F33" s="32"/>
      <c r="G33" s="32"/>
      <c r="H33" s="40"/>
      <c r="I33" s="34"/>
      <c r="J33" s="34"/>
      <c r="K33" s="33"/>
      <c r="O33" s="21"/>
      <c r="DO33" s="1"/>
      <c r="DP33" s="1"/>
      <c r="DQ33" s="1"/>
      <c r="DR33" s="1"/>
      <c r="DS33" s="1"/>
      <c r="DT33" s="1"/>
      <c r="DU33" s="1"/>
      <c r="DV33" s="1"/>
    </row>
    <row r="34" spans="2:126">
      <c r="B34" s="13"/>
      <c r="C34" s="14"/>
      <c r="D34" s="32"/>
      <c r="E34" s="32"/>
      <c r="F34" s="32"/>
      <c r="G34" s="32"/>
      <c r="H34" s="40"/>
      <c r="I34" s="34"/>
      <c r="J34" s="34"/>
      <c r="K34" s="33"/>
      <c r="O34" s="21"/>
      <c r="DO34" s="1"/>
      <c r="DP34" s="1"/>
      <c r="DQ34" s="1"/>
      <c r="DR34" s="1"/>
      <c r="DS34" s="1"/>
      <c r="DT34" s="1"/>
      <c r="DU34" s="1"/>
      <c r="DV34" s="1"/>
    </row>
    <row r="35" spans="2:126">
      <c r="B35" s="13"/>
      <c r="C35" s="14"/>
      <c r="D35" s="32"/>
      <c r="E35" s="32"/>
      <c r="F35" s="32"/>
      <c r="G35" s="32"/>
      <c r="H35" s="40"/>
      <c r="I35" s="34"/>
      <c r="J35" s="34"/>
      <c r="K35" s="33"/>
      <c r="O35" s="21"/>
      <c r="DO35" s="1"/>
      <c r="DP35" s="1"/>
      <c r="DQ35" s="1"/>
      <c r="DR35" s="1"/>
      <c r="DS35" s="1"/>
      <c r="DT35" s="1"/>
      <c r="DU35" s="1"/>
      <c r="DV35" s="1"/>
    </row>
    <row r="36" spans="2:126">
      <c r="B36" s="13"/>
      <c r="C36" s="14"/>
      <c r="D36" s="32"/>
      <c r="E36" s="32"/>
      <c r="F36" s="32"/>
      <c r="G36" s="32"/>
      <c r="H36" s="40"/>
      <c r="I36" s="34"/>
      <c r="J36" s="34"/>
      <c r="K36" s="33"/>
      <c r="O36" s="21"/>
      <c r="DO36" s="1"/>
      <c r="DP36" s="1"/>
      <c r="DQ36" s="1"/>
      <c r="DR36" s="1"/>
      <c r="DS36" s="1"/>
      <c r="DT36" s="1"/>
      <c r="DU36" s="1"/>
      <c r="DV36" s="1"/>
    </row>
    <row r="37" spans="2:126">
      <c r="B37" s="13"/>
      <c r="C37" s="14"/>
      <c r="D37" s="32"/>
      <c r="E37" s="32"/>
      <c r="F37" s="32"/>
      <c r="G37" s="32"/>
      <c r="H37" s="40"/>
      <c r="I37" s="34"/>
      <c r="J37" s="34"/>
      <c r="K37" s="33"/>
      <c r="O37" s="21"/>
      <c r="DO37" s="1"/>
      <c r="DP37" s="1"/>
      <c r="DQ37" s="1"/>
      <c r="DR37" s="1"/>
      <c r="DS37" s="1"/>
      <c r="DT37" s="1"/>
      <c r="DU37" s="1"/>
      <c r="DV37" s="1"/>
    </row>
    <row r="38" spans="2:126">
      <c r="B38" s="13"/>
      <c r="C38" s="14"/>
      <c r="D38" s="32"/>
      <c r="E38" s="32"/>
      <c r="F38" s="32"/>
      <c r="G38" s="32"/>
      <c r="H38" s="40"/>
      <c r="I38" s="34"/>
      <c r="J38" s="34"/>
      <c r="K38" s="33"/>
      <c r="O38" s="21"/>
      <c r="DO38" s="1"/>
      <c r="DP38" s="1"/>
      <c r="DQ38" s="1"/>
      <c r="DR38" s="1"/>
      <c r="DS38" s="1"/>
      <c r="DT38" s="1"/>
      <c r="DU38" s="1"/>
      <c r="DV38" s="1"/>
    </row>
    <row r="39" spans="2:126">
      <c r="B39" s="13"/>
      <c r="C39" s="14"/>
      <c r="D39" s="32"/>
      <c r="E39" s="32"/>
      <c r="F39" s="32"/>
      <c r="G39" s="32"/>
      <c r="H39" s="40"/>
      <c r="I39" s="34"/>
      <c r="J39" s="34"/>
      <c r="K39" s="33"/>
      <c r="O39" s="21"/>
      <c r="DO39" s="1"/>
      <c r="DP39" s="1"/>
      <c r="DQ39" s="1"/>
      <c r="DR39" s="1"/>
      <c r="DS39" s="1"/>
      <c r="DT39" s="1"/>
      <c r="DU39" s="1"/>
      <c r="DV39" s="1"/>
    </row>
    <row r="40" spans="2:126">
      <c r="B40" s="13"/>
      <c r="C40" s="14"/>
      <c r="D40" s="32"/>
      <c r="E40" s="32"/>
      <c r="F40" s="32"/>
      <c r="G40" s="32"/>
      <c r="H40" s="40"/>
      <c r="I40" s="34"/>
      <c r="J40" s="34"/>
      <c r="K40" s="33"/>
      <c r="O40" s="21"/>
      <c r="DO40" s="1"/>
      <c r="DP40" s="1"/>
      <c r="DQ40" s="1"/>
      <c r="DR40" s="1"/>
      <c r="DS40" s="1"/>
      <c r="DT40" s="1"/>
      <c r="DU40" s="1"/>
      <c r="DV40" s="1"/>
    </row>
    <row r="41" spans="2:126">
      <c r="B41" s="13"/>
      <c r="C41" s="14"/>
      <c r="D41" s="32"/>
      <c r="E41" s="32"/>
      <c r="F41" s="32"/>
      <c r="G41" s="32"/>
      <c r="H41" s="40"/>
      <c r="I41" s="34"/>
      <c r="J41" s="34"/>
      <c r="K41" s="33"/>
      <c r="O41" s="21"/>
      <c r="DO41" s="1"/>
      <c r="DP41" s="1"/>
      <c r="DQ41" s="1"/>
      <c r="DR41" s="1"/>
      <c r="DS41" s="1"/>
      <c r="DT41" s="1"/>
      <c r="DU41" s="1"/>
      <c r="DV41" s="1"/>
    </row>
    <row r="42" spans="2:126">
      <c r="B42" s="13"/>
      <c r="C42" s="14"/>
      <c r="D42" s="32"/>
      <c r="E42" s="32"/>
      <c r="F42" s="32"/>
      <c r="G42" s="32"/>
      <c r="H42" s="40"/>
      <c r="I42" s="34"/>
      <c r="J42" s="34"/>
      <c r="K42" s="33"/>
      <c r="O42" s="21"/>
      <c r="DO42" s="1"/>
      <c r="DP42" s="1"/>
      <c r="DQ42" s="1"/>
      <c r="DR42" s="1"/>
      <c r="DS42" s="1"/>
      <c r="DT42" s="1"/>
      <c r="DU42" s="1"/>
      <c r="DV42" s="1"/>
    </row>
    <row r="43" spans="2:126">
      <c r="B43" s="13"/>
      <c r="C43" s="14"/>
      <c r="D43" s="32"/>
      <c r="E43" s="32"/>
      <c r="F43" s="32"/>
      <c r="G43" s="32"/>
      <c r="H43" s="40"/>
      <c r="I43" s="34"/>
      <c r="J43" s="34"/>
      <c r="K43" s="33"/>
      <c r="O43" s="21"/>
      <c r="DO43" s="1"/>
      <c r="DP43" s="1"/>
      <c r="DQ43" s="1"/>
      <c r="DR43" s="1"/>
      <c r="DS43" s="1"/>
      <c r="DT43" s="1"/>
      <c r="DU43" s="1"/>
      <c r="DV43" s="1"/>
    </row>
    <row r="44" spans="2:126">
      <c r="B44" s="13"/>
      <c r="C44" s="14"/>
      <c r="D44" s="32"/>
      <c r="E44" s="32"/>
      <c r="F44" s="32"/>
      <c r="G44" s="32"/>
      <c r="H44" s="40"/>
      <c r="I44" s="34"/>
      <c r="J44" s="34"/>
      <c r="K44" s="33"/>
      <c r="O44" s="21"/>
      <c r="DO44" s="1"/>
      <c r="DP44" s="1"/>
      <c r="DQ44" s="1"/>
      <c r="DR44" s="1"/>
      <c r="DS44" s="1"/>
      <c r="DT44" s="1"/>
      <c r="DU44" s="1"/>
      <c r="DV44" s="1"/>
    </row>
    <row r="45" spans="2:126">
      <c r="B45" s="13"/>
      <c r="C45" s="14"/>
      <c r="D45" s="32"/>
      <c r="E45" s="32"/>
      <c r="F45" s="32"/>
      <c r="G45" s="32"/>
      <c r="H45" s="40"/>
      <c r="I45" s="34"/>
      <c r="J45" s="34"/>
      <c r="K45" s="33"/>
      <c r="O45" s="21"/>
      <c r="DO45" s="1"/>
      <c r="DP45" s="1"/>
      <c r="DQ45" s="1"/>
      <c r="DR45" s="1"/>
      <c r="DS45" s="1"/>
      <c r="DT45" s="1"/>
      <c r="DU45" s="1"/>
      <c r="DV45" s="1"/>
    </row>
    <row r="46" spans="2:126">
      <c r="B46" s="13"/>
      <c r="C46" s="14"/>
      <c r="D46" s="32"/>
      <c r="E46" s="32"/>
      <c r="F46" s="32"/>
      <c r="G46" s="32"/>
      <c r="H46" s="40"/>
      <c r="I46" s="34"/>
      <c r="J46" s="34"/>
      <c r="K46" s="33"/>
      <c r="O46" s="21"/>
      <c r="DO46" s="1"/>
      <c r="DP46" s="1"/>
      <c r="DQ46" s="1"/>
      <c r="DR46" s="1"/>
      <c r="DS46" s="1"/>
      <c r="DT46" s="1"/>
      <c r="DU46" s="1"/>
      <c r="DV46" s="1"/>
    </row>
    <row r="47" spans="2:126">
      <c r="B47" s="13"/>
      <c r="C47" s="14"/>
      <c r="D47" s="32"/>
      <c r="E47" s="32"/>
      <c r="F47" s="32"/>
      <c r="G47" s="32"/>
      <c r="H47" s="40"/>
      <c r="I47" s="34"/>
      <c r="J47" s="34"/>
      <c r="K47" s="33"/>
      <c r="O47" s="21"/>
      <c r="DO47" s="1"/>
      <c r="DP47" s="1"/>
      <c r="DQ47" s="1"/>
      <c r="DR47" s="1"/>
      <c r="DS47" s="1"/>
      <c r="DT47" s="1"/>
      <c r="DU47" s="1"/>
      <c r="DV47" s="1"/>
    </row>
    <row r="48" spans="2:126">
      <c r="B48" s="13"/>
      <c r="C48" s="14"/>
      <c r="D48" s="32"/>
      <c r="E48" s="32"/>
      <c r="F48" s="32"/>
      <c r="G48" s="32"/>
      <c r="H48" s="40"/>
      <c r="I48" s="34"/>
      <c r="J48" s="34"/>
      <c r="K48" s="33"/>
      <c r="O48" s="21"/>
      <c r="DO48" s="1"/>
      <c r="DP48" s="1"/>
      <c r="DQ48" s="1"/>
      <c r="DR48" s="1"/>
      <c r="DS48" s="1"/>
      <c r="DT48" s="1"/>
      <c r="DU48" s="1"/>
      <c r="DV48" s="1"/>
    </row>
    <row r="49" spans="2:126">
      <c r="B49" s="13"/>
      <c r="C49" s="14"/>
      <c r="D49" s="32"/>
      <c r="E49" s="32"/>
      <c r="F49" s="32"/>
      <c r="G49" s="32"/>
      <c r="H49" s="40"/>
      <c r="I49" s="34"/>
      <c r="J49" s="34"/>
      <c r="K49" s="33"/>
      <c r="O49" s="21"/>
      <c r="DO49" s="1"/>
      <c r="DP49" s="1"/>
      <c r="DQ49" s="1"/>
      <c r="DR49" s="1"/>
      <c r="DS49" s="1"/>
      <c r="DT49" s="1"/>
      <c r="DU49" s="1"/>
      <c r="DV49" s="1"/>
    </row>
    <row r="50" spans="2:126">
      <c r="B50" s="13"/>
      <c r="C50" s="14"/>
      <c r="D50" s="32"/>
      <c r="E50" s="32"/>
      <c r="F50" s="32"/>
      <c r="G50" s="32"/>
      <c r="H50" s="40"/>
      <c r="I50" s="34"/>
      <c r="J50" s="34"/>
      <c r="K50" s="33"/>
      <c r="O50" s="21"/>
      <c r="DO50" s="1"/>
      <c r="DP50" s="1"/>
      <c r="DQ50" s="1"/>
      <c r="DR50" s="1"/>
      <c r="DS50" s="1"/>
      <c r="DT50" s="1"/>
      <c r="DU50" s="1"/>
      <c r="DV50" s="1"/>
    </row>
    <row r="51" spans="2:126">
      <c r="B51" s="13"/>
      <c r="C51" s="14"/>
      <c r="D51" s="32"/>
      <c r="E51" s="32"/>
      <c r="F51" s="32"/>
      <c r="G51" s="32"/>
      <c r="H51" s="40"/>
      <c r="I51" s="34"/>
      <c r="J51" s="34"/>
      <c r="K51" s="33"/>
      <c r="O51" s="21"/>
      <c r="DO51" s="1"/>
      <c r="DP51" s="1"/>
      <c r="DQ51" s="1"/>
      <c r="DR51" s="1"/>
      <c r="DS51" s="1"/>
      <c r="DT51" s="1"/>
      <c r="DU51" s="1"/>
      <c r="DV51" s="1"/>
    </row>
    <row r="52" spans="2:126">
      <c r="B52" s="13"/>
      <c r="C52" s="14"/>
      <c r="D52" s="32"/>
      <c r="E52" s="32"/>
      <c r="F52" s="32"/>
      <c r="G52" s="32"/>
      <c r="H52" s="40"/>
      <c r="I52" s="34"/>
      <c r="J52" s="34"/>
      <c r="K52" s="33"/>
      <c r="O52" s="21"/>
      <c r="DO52" s="1"/>
      <c r="DP52" s="1"/>
      <c r="DQ52" s="1"/>
      <c r="DR52" s="1"/>
      <c r="DS52" s="1"/>
      <c r="DT52" s="1"/>
      <c r="DU52" s="1"/>
      <c r="DV52" s="1"/>
    </row>
    <row r="53" spans="2:126">
      <c r="B53" s="13"/>
      <c r="C53" s="14"/>
      <c r="D53" s="32"/>
      <c r="E53" s="32"/>
      <c r="F53" s="32"/>
      <c r="G53" s="32"/>
      <c r="H53" s="40"/>
      <c r="I53" s="34"/>
      <c r="J53" s="34"/>
      <c r="K53" s="33"/>
      <c r="O53" s="21"/>
      <c r="DO53" s="1"/>
      <c r="DP53" s="1"/>
      <c r="DQ53" s="1"/>
      <c r="DR53" s="1"/>
      <c r="DS53" s="1"/>
      <c r="DT53" s="1"/>
      <c r="DU53" s="1"/>
      <c r="DV53" s="1"/>
    </row>
    <row r="54" spans="2:126">
      <c r="B54" s="13"/>
      <c r="C54" s="14"/>
      <c r="D54" s="32"/>
      <c r="E54" s="32"/>
      <c r="F54" s="32"/>
      <c r="G54" s="32"/>
      <c r="H54" s="40"/>
      <c r="I54" s="34"/>
      <c r="J54" s="34"/>
      <c r="K54" s="33"/>
      <c r="O54" s="21"/>
      <c r="DO54" s="1"/>
      <c r="DP54" s="1"/>
      <c r="DQ54" s="1"/>
      <c r="DR54" s="1"/>
      <c r="DS54" s="1"/>
      <c r="DT54" s="1"/>
      <c r="DU54" s="1"/>
      <c r="DV54" s="1"/>
    </row>
    <row r="55" spans="2:126">
      <c r="B55" s="13"/>
      <c r="C55" s="14"/>
      <c r="D55" s="32"/>
      <c r="E55" s="32"/>
      <c r="F55" s="32"/>
      <c r="G55" s="32"/>
      <c r="H55" s="40"/>
      <c r="I55" s="34"/>
      <c r="J55" s="34"/>
      <c r="K55" s="33"/>
      <c r="O55" s="21"/>
      <c r="DO55" s="1"/>
      <c r="DP55" s="1"/>
      <c r="DQ55" s="1"/>
      <c r="DR55" s="1"/>
      <c r="DS55" s="1"/>
      <c r="DT55" s="1"/>
      <c r="DU55" s="1"/>
      <c r="DV55" s="1"/>
    </row>
    <row r="56" spans="2:126">
      <c r="B56" s="13"/>
      <c r="C56" s="14"/>
      <c r="D56" s="32"/>
      <c r="E56" s="32"/>
      <c r="F56" s="32"/>
      <c r="G56" s="32"/>
      <c r="H56" s="40"/>
      <c r="I56" s="34"/>
      <c r="J56" s="34"/>
      <c r="K56" s="33"/>
      <c r="O56" s="21"/>
      <c r="DO56" s="1"/>
      <c r="DP56" s="1"/>
      <c r="DQ56" s="1"/>
      <c r="DR56" s="1"/>
      <c r="DS56" s="1"/>
      <c r="DT56" s="1"/>
      <c r="DU56" s="1"/>
      <c r="DV56" s="1"/>
    </row>
    <row r="57" spans="2:126">
      <c r="B57" s="13"/>
      <c r="C57" s="14"/>
      <c r="D57" s="32"/>
      <c r="E57" s="32"/>
      <c r="F57" s="32"/>
      <c r="G57" s="32"/>
      <c r="H57" s="40"/>
      <c r="I57" s="34"/>
      <c r="J57" s="34"/>
      <c r="K57" s="33"/>
      <c r="O57" s="21"/>
      <c r="DO57" s="1"/>
      <c r="DP57" s="1"/>
      <c r="DQ57" s="1"/>
      <c r="DR57" s="1"/>
      <c r="DS57" s="1"/>
      <c r="DT57" s="1"/>
      <c r="DU57" s="1"/>
      <c r="DV57" s="1"/>
    </row>
    <row r="58" spans="2:126">
      <c r="B58" s="13"/>
      <c r="C58" s="14"/>
      <c r="D58" s="32"/>
      <c r="E58" s="32"/>
      <c r="F58" s="32"/>
      <c r="G58" s="32"/>
      <c r="H58" s="40"/>
      <c r="I58" s="34"/>
      <c r="J58" s="34"/>
      <c r="K58" s="33"/>
      <c r="O58" s="21"/>
      <c r="DO58" s="1"/>
      <c r="DP58" s="1"/>
      <c r="DQ58" s="1"/>
      <c r="DR58" s="1"/>
      <c r="DS58" s="1"/>
      <c r="DT58" s="1"/>
      <c r="DU58" s="1"/>
      <c r="DV58" s="1"/>
    </row>
    <row r="59" spans="2:126">
      <c r="B59" s="13"/>
      <c r="C59" s="14"/>
      <c r="D59" s="32"/>
      <c r="E59" s="32"/>
      <c r="F59" s="32"/>
      <c r="G59" s="32"/>
      <c r="H59" s="40"/>
      <c r="I59" s="34"/>
      <c r="J59" s="34"/>
      <c r="K59" s="33"/>
      <c r="O59" s="21"/>
      <c r="DO59" s="1"/>
      <c r="DP59" s="1"/>
      <c r="DQ59" s="1"/>
      <c r="DR59" s="1"/>
      <c r="DS59" s="1"/>
      <c r="DT59" s="1"/>
      <c r="DU59" s="1"/>
      <c r="DV59" s="1"/>
    </row>
    <row r="60" spans="2:126">
      <c r="B60" s="13"/>
      <c r="C60" s="14"/>
      <c r="D60" s="32"/>
      <c r="E60" s="32"/>
      <c r="F60" s="32"/>
      <c r="G60" s="32"/>
      <c r="H60" s="40"/>
      <c r="I60" s="34"/>
      <c r="J60" s="34"/>
      <c r="K60" s="33"/>
      <c r="O60" s="21"/>
      <c r="DO60" s="1"/>
      <c r="DP60" s="1"/>
      <c r="DQ60" s="1"/>
      <c r="DR60" s="1"/>
      <c r="DS60" s="1"/>
      <c r="DT60" s="1"/>
      <c r="DU60" s="1"/>
      <c r="DV60" s="1"/>
    </row>
    <row r="61" spans="2:126">
      <c r="B61" s="13"/>
      <c r="C61" s="14"/>
      <c r="D61" s="32"/>
      <c r="E61" s="32"/>
      <c r="F61" s="32"/>
      <c r="G61" s="32"/>
      <c r="H61" s="40"/>
      <c r="I61" s="34"/>
      <c r="J61" s="34"/>
      <c r="K61" s="33"/>
      <c r="O61" s="21"/>
      <c r="DO61" s="1"/>
      <c r="DP61" s="1"/>
      <c r="DQ61" s="1"/>
      <c r="DR61" s="1"/>
      <c r="DS61" s="1"/>
      <c r="DT61" s="1"/>
      <c r="DU61" s="1"/>
      <c r="DV61" s="1"/>
    </row>
    <row r="62" spans="2:126">
      <c r="B62" s="13"/>
      <c r="C62" s="14"/>
      <c r="D62" s="32"/>
      <c r="E62" s="32"/>
      <c r="F62" s="32"/>
      <c r="G62" s="32"/>
      <c r="H62" s="40"/>
      <c r="I62" s="34"/>
      <c r="J62" s="34"/>
      <c r="K62" s="33"/>
      <c r="O62" s="21"/>
      <c r="DO62" s="1"/>
      <c r="DP62" s="1"/>
      <c r="DQ62" s="1"/>
      <c r="DR62" s="1"/>
      <c r="DS62" s="1"/>
      <c r="DT62" s="1"/>
      <c r="DU62" s="1"/>
      <c r="DV62" s="1"/>
    </row>
    <row r="63" spans="2:126">
      <c r="B63" s="13"/>
      <c r="C63" s="14"/>
      <c r="D63" s="32"/>
      <c r="E63" s="32"/>
      <c r="F63" s="32"/>
      <c r="G63" s="32"/>
      <c r="H63" s="40"/>
      <c r="I63" s="34"/>
      <c r="J63" s="34"/>
      <c r="K63" s="33"/>
      <c r="O63" s="21"/>
      <c r="DO63" s="1"/>
      <c r="DP63" s="1"/>
      <c r="DQ63" s="1"/>
      <c r="DR63" s="1"/>
      <c r="DS63" s="1"/>
      <c r="DT63" s="1"/>
      <c r="DU63" s="1"/>
      <c r="DV63" s="1"/>
    </row>
    <row r="64" spans="2:126">
      <c r="B64" s="13"/>
      <c r="C64" s="14"/>
      <c r="D64" s="32"/>
      <c r="E64" s="32"/>
      <c r="F64" s="32"/>
      <c r="G64" s="32"/>
      <c r="H64" s="40"/>
      <c r="I64" s="34"/>
      <c r="J64" s="34"/>
      <c r="K64" s="33"/>
      <c r="O64" s="21"/>
      <c r="DO64" s="1"/>
      <c r="DP64" s="1"/>
      <c r="DQ64" s="1"/>
      <c r="DR64" s="1"/>
      <c r="DS64" s="1"/>
      <c r="DT64" s="1"/>
      <c r="DU64" s="1"/>
      <c r="DV64" s="1"/>
    </row>
    <row r="65" spans="2:126">
      <c r="B65" s="13"/>
      <c r="C65" s="14"/>
      <c r="D65" s="32"/>
      <c r="E65" s="32"/>
      <c r="F65" s="32"/>
      <c r="G65" s="32"/>
      <c r="H65" s="40"/>
      <c r="I65" s="34"/>
      <c r="J65" s="34"/>
      <c r="K65" s="33"/>
      <c r="O65" s="21"/>
      <c r="DO65" s="1"/>
      <c r="DP65" s="1"/>
      <c r="DQ65" s="1"/>
      <c r="DR65" s="1"/>
      <c r="DS65" s="1"/>
      <c r="DT65" s="1"/>
      <c r="DU65" s="1"/>
      <c r="DV65" s="1"/>
    </row>
    <row r="66" spans="2:126">
      <c r="B66" s="13"/>
      <c r="C66" s="14"/>
      <c r="D66" s="32"/>
      <c r="E66" s="32"/>
      <c r="F66" s="32"/>
      <c r="G66" s="32"/>
      <c r="H66" s="40"/>
      <c r="I66" s="34"/>
      <c r="J66" s="34"/>
      <c r="K66" s="33"/>
      <c r="O66" s="21"/>
      <c r="DO66" s="1"/>
      <c r="DP66" s="1"/>
      <c r="DQ66" s="1"/>
      <c r="DR66" s="1"/>
      <c r="DS66" s="1"/>
      <c r="DT66" s="1"/>
      <c r="DU66" s="1"/>
      <c r="DV66" s="1"/>
    </row>
    <row r="67" spans="2:126">
      <c r="B67" s="13"/>
      <c r="C67" s="14"/>
      <c r="D67" s="32"/>
      <c r="E67" s="32"/>
      <c r="F67" s="32"/>
      <c r="G67" s="32"/>
      <c r="H67" s="40"/>
      <c r="I67" s="34"/>
      <c r="J67" s="34"/>
      <c r="K67" s="33"/>
      <c r="O67" s="21"/>
      <c r="DO67" s="1"/>
      <c r="DP67" s="1"/>
      <c r="DQ67" s="1"/>
      <c r="DR67" s="1"/>
      <c r="DS67" s="1"/>
      <c r="DT67" s="1"/>
      <c r="DU67" s="1"/>
      <c r="DV67" s="1"/>
    </row>
    <row r="68" spans="2:126">
      <c r="B68" s="13"/>
      <c r="C68" s="14"/>
      <c r="D68" s="32"/>
      <c r="E68" s="32"/>
      <c r="F68" s="32"/>
      <c r="G68" s="32"/>
      <c r="H68" s="40"/>
      <c r="I68" s="34"/>
      <c r="J68" s="34"/>
      <c r="K68" s="33"/>
      <c r="O68" s="21"/>
      <c r="DO68" s="1"/>
      <c r="DP68" s="1"/>
      <c r="DQ68" s="1"/>
      <c r="DR68" s="1"/>
      <c r="DS68" s="1"/>
      <c r="DT68" s="1"/>
      <c r="DU68" s="1"/>
      <c r="DV68" s="1"/>
    </row>
    <row r="69" spans="2:126">
      <c r="B69" s="13"/>
      <c r="C69" s="14"/>
      <c r="D69" s="32"/>
      <c r="E69" s="32"/>
      <c r="F69" s="32"/>
      <c r="G69" s="32"/>
      <c r="H69" s="40"/>
      <c r="I69" s="34"/>
      <c r="J69" s="34"/>
      <c r="K69" s="33"/>
      <c r="O69" s="21"/>
      <c r="DO69" s="1"/>
      <c r="DP69" s="1"/>
      <c r="DQ69" s="1"/>
      <c r="DR69" s="1"/>
      <c r="DS69" s="1"/>
      <c r="DT69" s="1"/>
      <c r="DU69" s="1"/>
      <c r="DV69" s="1"/>
    </row>
    <row r="70" spans="2:126">
      <c r="B70" s="13"/>
      <c r="C70" s="14"/>
      <c r="D70" s="32"/>
      <c r="E70" s="32"/>
      <c r="F70" s="32"/>
      <c r="G70" s="32"/>
      <c r="H70" s="40"/>
      <c r="I70" s="34"/>
      <c r="J70" s="34"/>
      <c r="K70" s="33"/>
      <c r="O70" s="21"/>
      <c r="DO70" s="1"/>
      <c r="DP70" s="1"/>
      <c r="DQ70" s="1"/>
      <c r="DR70" s="1"/>
      <c r="DS70" s="1"/>
      <c r="DT70" s="1"/>
      <c r="DU70" s="1"/>
      <c r="DV70" s="1"/>
    </row>
    <row r="71" spans="2:126">
      <c r="B71" s="13"/>
      <c r="C71" s="14"/>
      <c r="D71" s="32"/>
      <c r="E71" s="32"/>
      <c r="F71" s="32"/>
      <c r="G71" s="32"/>
      <c r="H71" s="40"/>
      <c r="I71" s="34"/>
      <c r="J71" s="34"/>
      <c r="K71" s="33"/>
      <c r="O71" s="21"/>
      <c r="DO71" s="1"/>
      <c r="DP71" s="1"/>
      <c r="DQ71" s="1"/>
      <c r="DR71" s="1"/>
      <c r="DS71" s="1"/>
      <c r="DT71" s="1"/>
      <c r="DU71" s="1"/>
      <c r="DV71" s="1"/>
    </row>
    <row r="72" spans="2:126">
      <c r="B72" s="13"/>
      <c r="C72" s="14"/>
      <c r="D72" s="32"/>
      <c r="E72" s="32"/>
      <c r="F72" s="32"/>
      <c r="G72" s="32"/>
      <c r="H72" s="40"/>
      <c r="I72" s="34"/>
      <c r="J72" s="34"/>
      <c r="K72" s="33"/>
      <c r="O72" s="21"/>
      <c r="DO72" s="1"/>
      <c r="DP72" s="1"/>
      <c r="DQ72" s="1"/>
      <c r="DR72" s="1"/>
      <c r="DS72" s="1"/>
      <c r="DT72" s="1"/>
      <c r="DU72" s="1"/>
      <c r="DV72" s="1"/>
    </row>
    <row r="73" spans="2:126">
      <c r="B73" s="13"/>
      <c r="C73" s="14"/>
      <c r="D73" s="32"/>
      <c r="E73" s="32"/>
      <c r="F73" s="32"/>
      <c r="G73" s="32"/>
      <c r="H73" s="40"/>
      <c r="I73" s="34"/>
      <c r="J73" s="34"/>
      <c r="K73" s="33"/>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DO215" s="1"/>
      <c r="DP215" s="1"/>
      <c r="DQ215" s="1"/>
      <c r="DR215" s="1"/>
      <c r="DS215" s="1"/>
      <c r="DT215" s="1"/>
      <c r="DU215" s="1"/>
      <c r="DV215" s="1"/>
    </row>
    <row r="216" spans="2:126">
      <c r="B216" s="16"/>
      <c r="C216" s="17"/>
      <c r="D216" s="18"/>
      <c r="E216" s="15"/>
      <c r="F216" s="15"/>
      <c r="G216" s="15"/>
      <c r="H216" s="15"/>
      <c r="DO216" s="1"/>
      <c r="DP216" s="1"/>
      <c r="DQ216" s="1"/>
      <c r="DR216" s="1"/>
      <c r="DS216" s="1"/>
      <c r="DT216" s="1"/>
      <c r="DU216" s="1"/>
      <c r="DV216" s="1"/>
    </row>
    <row r="217" spans="2:126">
      <c r="B217" s="16"/>
      <c r="C217" s="17"/>
      <c r="D217" s="18"/>
      <c r="E217" s="15"/>
      <c r="F217" s="15"/>
      <c r="G217" s="15"/>
      <c r="H217" s="15"/>
      <c r="DO217" s="1"/>
      <c r="DP217" s="1"/>
      <c r="DQ217" s="1"/>
      <c r="DR217" s="1"/>
      <c r="DS217" s="1"/>
      <c r="DT217" s="1"/>
      <c r="DU217" s="1"/>
      <c r="DV217" s="1"/>
    </row>
    <row r="218" spans="2:126">
      <c r="B218" s="16"/>
      <c r="C218" s="17"/>
      <c r="D218" s="18"/>
      <c r="E218" s="15"/>
      <c r="F218" s="15"/>
      <c r="G218" s="15"/>
      <c r="H218" s="15"/>
      <c r="DO218" s="1"/>
      <c r="DP218" s="1"/>
      <c r="DQ218" s="1"/>
      <c r="DR218" s="1"/>
      <c r="DS218" s="1"/>
      <c r="DT218" s="1"/>
      <c r="DU218" s="1"/>
      <c r="DV218" s="1"/>
    </row>
    <row r="219" spans="2:126">
      <c r="B219" s="16"/>
      <c r="C219" s="17"/>
      <c r="D219" s="18"/>
      <c r="E219" s="15"/>
      <c r="F219" s="15"/>
      <c r="G219" s="15"/>
      <c r="H219" s="15"/>
      <c r="DO219" s="1"/>
      <c r="DP219" s="1"/>
      <c r="DQ219" s="1"/>
      <c r="DR219" s="1"/>
      <c r="DS219" s="1"/>
      <c r="DT219" s="1"/>
      <c r="DU219" s="1"/>
      <c r="DV219" s="1"/>
    </row>
    <row r="220" spans="2:126">
      <c r="B220" s="16"/>
      <c r="C220" s="17"/>
      <c r="D220" s="18"/>
      <c r="E220" s="15"/>
      <c r="F220" s="15"/>
      <c r="G220" s="15"/>
      <c r="H220" s="15"/>
      <c r="DO220" s="1"/>
      <c r="DP220" s="1"/>
      <c r="DQ220" s="1"/>
      <c r="DR220" s="1"/>
      <c r="DS220" s="1"/>
      <c r="DT220" s="1"/>
      <c r="DU220" s="1"/>
      <c r="DV220" s="1"/>
    </row>
    <row r="221" spans="2:126">
      <c r="B221" s="16"/>
      <c r="C221" s="17"/>
      <c r="D221" s="18"/>
      <c r="E221" s="15"/>
      <c r="F221" s="15"/>
      <c r="G221" s="15"/>
      <c r="H221" s="15"/>
      <c r="DO221" s="1"/>
      <c r="DP221" s="1"/>
      <c r="DQ221" s="1"/>
      <c r="DR221" s="1"/>
      <c r="DS221" s="1"/>
      <c r="DT221" s="1"/>
      <c r="DU221" s="1"/>
      <c r="DV221" s="1"/>
    </row>
    <row r="222" spans="2:126">
      <c r="B222" s="16"/>
      <c r="C222" s="17"/>
      <c r="D222" s="18"/>
      <c r="E222" s="15"/>
      <c r="F222" s="15"/>
      <c r="G222" s="15"/>
      <c r="H222" s="15"/>
      <c r="DO222" s="1"/>
      <c r="DP222" s="1"/>
      <c r="DQ222" s="1"/>
      <c r="DR222" s="1"/>
      <c r="DS222" s="1"/>
      <c r="DT222" s="1"/>
      <c r="DU222" s="1"/>
      <c r="DV222" s="1"/>
    </row>
    <row r="223" spans="2:126">
      <c r="B223" s="16"/>
      <c r="C223" s="17"/>
      <c r="D223" s="18"/>
      <c r="E223" s="15"/>
      <c r="F223" s="15"/>
      <c r="G223" s="15"/>
      <c r="H223" s="15"/>
      <c r="DO223" s="1"/>
      <c r="DP223" s="1"/>
      <c r="DQ223" s="1"/>
      <c r="DR223" s="1"/>
      <c r="DS223" s="1"/>
      <c r="DT223" s="1"/>
      <c r="DU223" s="1"/>
      <c r="DV223" s="1"/>
    </row>
    <row r="224" spans="2:126">
      <c r="B224" s="16"/>
      <c r="C224" s="17"/>
      <c r="D224" s="18"/>
      <c r="E224" s="15"/>
      <c r="F224" s="15"/>
      <c r="G224" s="15"/>
      <c r="H224" s="15"/>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5"/>
      <c r="C323" s="5"/>
      <c r="D323" s="5"/>
      <c r="DO323" s="1"/>
      <c r="DP323" s="1"/>
      <c r="DQ323" s="1"/>
      <c r="DR323" s="1"/>
      <c r="DS323" s="1"/>
      <c r="DT323" s="1"/>
      <c r="DU323" s="1"/>
      <c r="DV323" s="1"/>
    </row>
    <row r="324" spans="2:126">
      <c r="B324" s="5"/>
      <c r="C324" s="5"/>
      <c r="D324" s="5"/>
      <c r="DO324" s="1"/>
      <c r="DP324" s="1"/>
      <c r="DQ324" s="1"/>
      <c r="DR324" s="1"/>
      <c r="DS324" s="1"/>
      <c r="DT324" s="1"/>
      <c r="DU324" s="1"/>
      <c r="DV324" s="1"/>
    </row>
    <row r="325" spans="2:126">
      <c r="B325" s="5"/>
      <c r="C325" s="5"/>
      <c r="D325" s="5"/>
      <c r="DO325" s="1"/>
      <c r="DP325" s="1"/>
      <c r="DQ325" s="1"/>
      <c r="DR325" s="1"/>
      <c r="DS325" s="1"/>
      <c r="DT325" s="1"/>
      <c r="DU325" s="1"/>
      <c r="DV325" s="1"/>
    </row>
    <row r="326" spans="2:126">
      <c r="B326" s="5"/>
      <c r="C326" s="5"/>
      <c r="D326" s="5"/>
      <c r="DO326" s="1"/>
      <c r="DP326" s="1"/>
      <c r="DQ326" s="1"/>
      <c r="DR326" s="1"/>
      <c r="DS326" s="1"/>
      <c r="DT326" s="1"/>
      <c r="DU326" s="1"/>
      <c r="DV326" s="1"/>
    </row>
    <row r="327" spans="2:126">
      <c r="B327" s="5"/>
      <c r="C327" s="5"/>
      <c r="D327" s="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DO383" s="1"/>
      <c r="DP383" s="1"/>
      <c r="DQ383" s="1"/>
      <c r="DR383" s="1"/>
      <c r="DS383" s="1"/>
      <c r="DT383" s="1"/>
      <c r="DU383" s="1"/>
      <c r="DV383"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76A6-D2D9-47BE-88BA-F51EB61D8071}">
  <sheetPr codeName="Sheet1">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+Wochenübersicht!B8</f>
        <v>46107</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76618</v>
      </c>
      <c r="D7" s="24">
        <f>+SUMPRODUCT(C8:C20000,D8:D20000)/C7</f>
        <v>18.114093816074568</v>
      </c>
      <c r="E7" s="8" t="s">
        <v>0</v>
      </c>
      <c r="F7" s="30"/>
      <c r="H7" s="25"/>
    </row>
    <row r="8" spans="1:8">
      <c r="B8" s="41">
        <v>46107.375362500003</v>
      </c>
      <c r="C8" s="42">
        <v>75</v>
      </c>
      <c r="D8" s="43">
        <v>18.010000000000002</v>
      </c>
      <c r="E8" s="43" t="s">
        <v>0</v>
      </c>
      <c r="F8" s="43" t="s">
        <v>27</v>
      </c>
    </row>
    <row r="9" spans="1:8">
      <c r="B9" s="41">
        <v>46107.375788229168</v>
      </c>
      <c r="C9" s="42">
        <v>75</v>
      </c>
      <c r="D9" s="43">
        <v>17.850000000000001</v>
      </c>
      <c r="E9" s="43" t="s">
        <v>0</v>
      </c>
      <c r="F9" s="43" t="s">
        <v>15</v>
      </c>
    </row>
    <row r="10" spans="1:8">
      <c r="B10" s="41">
        <v>46107.375788275465</v>
      </c>
      <c r="C10" s="42">
        <v>83</v>
      </c>
      <c r="D10" s="43">
        <v>17.850000000000001</v>
      </c>
      <c r="E10" s="43" t="s">
        <v>0</v>
      </c>
      <c r="F10" s="43" t="s">
        <v>27</v>
      </c>
    </row>
    <row r="11" spans="1:8">
      <c r="B11" s="41">
        <v>46107.376383182869</v>
      </c>
      <c r="C11" s="42">
        <v>79</v>
      </c>
      <c r="D11" s="43">
        <v>17.809999999999999</v>
      </c>
      <c r="E11" s="43" t="s">
        <v>0</v>
      </c>
      <c r="F11" s="43" t="s">
        <v>27</v>
      </c>
    </row>
    <row r="12" spans="1:8">
      <c r="B12" s="41">
        <v>46107.377650659721</v>
      </c>
      <c r="C12" s="42">
        <v>213</v>
      </c>
      <c r="D12" s="43">
        <v>17.95</v>
      </c>
      <c r="E12" s="43" t="s">
        <v>0</v>
      </c>
      <c r="F12" s="43" t="s">
        <v>15</v>
      </c>
    </row>
    <row r="13" spans="1:8">
      <c r="B13" s="41">
        <v>46107.378102465278</v>
      </c>
      <c r="C13" s="42">
        <v>227</v>
      </c>
      <c r="D13" s="43">
        <v>17.97</v>
      </c>
      <c r="E13" s="43" t="s">
        <v>0</v>
      </c>
      <c r="F13" s="43" t="s">
        <v>27</v>
      </c>
    </row>
    <row r="14" spans="1:8">
      <c r="B14" s="41">
        <v>46107.378191701391</v>
      </c>
      <c r="C14" s="42">
        <v>1</v>
      </c>
      <c r="D14" s="43">
        <v>17.97</v>
      </c>
      <c r="E14" s="43" t="s">
        <v>0</v>
      </c>
      <c r="F14" s="43" t="s">
        <v>27</v>
      </c>
    </row>
    <row r="15" spans="1:8">
      <c r="B15" s="41">
        <v>46107.378339965275</v>
      </c>
      <c r="C15" s="42">
        <v>63</v>
      </c>
      <c r="D15" s="43">
        <v>17.97</v>
      </c>
      <c r="E15" s="43" t="s">
        <v>0</v>
      </c>
      <c r="F15" s="43" t="s">
        <v>27</v>
      </c>
    </row>
    <row r="16" spans="1:8">
      <c r="B16" s="41">
        <v>46107.379037268518</v>
      </c>
      <c r="C16" s="42">
        <v>186</v>
      </c>
      <c r="D16" s="43">
        <v>17.97</v>
      </c>
      <c r="E16" s="43" t="s">
        <v>0</v>
      </c>
      <c r="F16" s="43" t="s">
        <v>15</v>
      </c>
    </row>
    <row r="17" spans="2:6">
      <c r="B17" s="41">
        <v>46107.379373113428</v>
      </c>
      <c r="C17" s="42">
        <v>29</v>
      </c>
      <c r="D17" s="43">
        <v>17.95</v>
      </c>
      <c r="E17" s="43" t="s">
        <v>0</v>
      </c>
      <c r="F17" s="43" t="s">
        <v>17</v>
      </c>
    </row>
    <row r="18" spans="2:6">
      <c r="B18" s="41">
        <v>46107.379874421298</v>
      </c>
      <c r="C18" s="42">
        <v>70</v>
      </c>
      <c r="D18" s="43">
        <v>17.97</v>
      </c>
      <c r="E18" s="43" t="s">
        <v>0</v>
      </c>
      <c r="F18" s="43" t="s">
        <v>27</v>
      </c>
    </row>
    <row r="19" spans="2:6">
      <c r="B19" s="41">
        <v>46107.379874456019</v>
      </c>
      <c r="C19" s="42">
        <v>154</v>
      </c>
      <c r="D19" s="43">
        <v>17.98</v>
      </c>
      <c r="E19" s="43" t="s">
        <v>0</v>
      </c>
      <c r="F19" s="43" t="s">
        <v>27</v>
      </c>
    </row>
    <row r="20" spans="2:6">
      <c r="B20" s="41">
        <v>46107.38035269676</v>
      </c>
      <c r="C20" s="42">
        <v>79</v>
      </c>
      <c r="D20" s="43">
        <v>17.97</v>
      </c>
      <c r="E20" s="43" t="s">
        <v>0</v>
      </c>
      <c r="F20" s="43" t="s">
        <v>15</v>
      </c>
    </row>
    <row r="21" spans="2:6">
      <c r="B21" s="41">
        <v>46107.380937534719</v>
      </c>
      <c r="C21" s="42">
        <v>53</v>
      </c>
      <c r="D21" s="43">
        <v>17.93</v>
      </c>
      <c r="E21" s="43" t="s">
        <v>0</v>
      </c>
      <c r="F21" s="43" t="s">
        <v>16</v>
      </c>
    </row>
    <row r="22" spans="2:6">
      <c r="B22" s="41">
        <v>46107.380937534719</v>
      </c>
      <c r="C22" s="42">
        <v>79</v>
      </c>
      <c r="D22" s="43">
        <v>17.93</v>
      </c>
      <c r="E22" s="43" t="s">
        <v>0</v>
      </c>
      <c r="F22" s="43" t="s">
        <v>15</v>
      </c>
    </row>
    <row r="23" spans="2:6">
      <c r="B23" s="41">
        <v>46107.380937534719</v>
      </c>
      <c r="C23" s="42">
        <v>139</v>
      </c>
      <c r="D23" s="43">
        <v>17.93</v>
      </c>
      <c r="E23" s="43" t="s">
        <v>0</v>
      </c>
      <c r="F23" s="43" t="s">
        <v>27</v>
      </c>
    </row>
    <row r="24" spans="2:6">
      <c r="B24" s="41">
        <v>46107.381400081016</v>
      </c>
      <c r="C24" s="42">
        <v>105</v>
      </c>
      <c r="D24" s="43">
        <v>17.93</v>
      </c>
      <c r="E24" s="43" t="s">
        <v>0</v>
      </c>
      <c r="F24" s="43" t="s">
        <v>27</v>
      </c>
    </row>
    <row r="25" spans="2:6">
      <c r="B25" s="41">
        <v>46107.382076585651</v>
      </c>
      <c r="C25" s="42">
        <v>83</v>
      </c>
      <c r="D25" s="43">
        <v>17.93</v>
      </c>
      <c r="E25" s="43" t="s">
        <v>0</v>
      </c>
      <c r="F25" s="43" t="s">
        <v>27</v>
      </c>
    </row>
    <row r="26" spans="2:6">
      <c r="B26" s="41">
        <v>46107.382511724536</v>
      </c>
      <c r="C26" s="42">
        <v>88</v>
      </c>
      <c r="D26" s="43">
        <v>17.89</v>
      </c>
      <c r="E26" s="43" t="s">
        <v>0</v>
      </c>
      <c r="F26" s="43" t="s">
        <v>15</v>
      </c>
    </row>
    <row r="27" spans="2:6">
      <c r="B27" s="41">
        <v>46107.38326072917</v>
      </c>
      <c r="C27" s="42">
        <v>104</v>
      </c>
      <c r="D27" s="43">
        <v>17.84</v>
      </c>
      <c r="E27" s="43" t="s">
        <v>0</v>
      </c>
      <c r="F27" s="43" t="s">
        <v>27</v>
      </c>
    </row>
    <row r="28" spans="2:6">
      <c r="B28" s="41">
        <v>46107.383494409725</v>
      </c>
      <c r="C28" s="42">
        <v>91</v>
      </c>
      <c r="D28" s="43">
        <v>17.829999999999998</v>
      </c>
      <c r="E28" s="43" t="s">
        <v>0</v>
      </c>
      <c r="F28" s="43" t="s">
        <v>27</v>
      </c>
    </row>
    <row r="29" spans="2:6">
      <c r="B29" s="41">
        <v>46107.383543368058</v>
      </c>
      <c r="C29" s="42">
        <v>150</v>
      </c>
      <c r="D29" s="43">
        <v>17.79</v>
      </c>
      <c r="E29" s="43" t="s">
        <v>0</v>
      </c>
      <c r="F29" s="43" t="s">
        <v>15</v>
      </c>
    </row>
    <row r="30" spans="2:6">
      <c r="B30" s="41">
        <v>46107.384369444444</v>
      </c>
      <c r="C30" s="42">
        <v>86</v>
      </c>
      <c r="D30" s="43">
        <v>17.809999999999999</v>
      </c>
      <c r="E30" s="43" t="s">
        <v>0</v>
      </c>
      <c r="F30" s="43" t="s">
        <v>27</v>
      </c>
    </row>
    <row r="31" spans="2:6">
      <c r="B31" s="41">
        <v>46107.384418287038</v>
      </c>
      <c r="C31" s="42">
        <v>37</v>
      </c>
      <c r="D31" s="43">
        <v>17.79</v>
      </c>
      <c r="E31" s="43" t="s">
        <v>0</v>
      </c>
      <c r="F31" s="43" t="s">
        <v>16</v>
      </c>
    </row>
    <row r="32" spans="2:6">
      <c r="B32" s="41">
        <v>46107.38443302083</v>
      </c>
      <c r="C32" s="42">
        <v>32</v>
      </c>
      <c r="D32" s="43">
        <v>17.82</v>
      </c>
      <c r="E32" s="43" t="s">
        <v>0</v>
      </c>
      <c r="F32" s="43" t="s">
        <v>17</v>
      </c>
    </row>
    <row r="33" spans="2:6">
      <c r="B33" s="41">
        <v>46107.385100081017</v>
      </c>
      <c r="C33" s="42">
        <v>80</v>
      </c>
      <c r="D33" s="43">
        <v>17.79</v>
      </c>
      <c r="E33" s="43" t="s">
        <v>0</v>
      </c>
      <c r="F33" s="43" t="s">
        <v>27</v>
      </c>
    </row>
    <row r="34" spans="2:6">
      <c r="B34" s="41">
        <v>46107.385347418982</v>
      </c>
      <c r="C34" s="42">
        <v>27</v>
      </c>
      <c r="D34" s="43">
        <v>17.77</v>
      </c>
      <c r="E34" s="43" t="s">
        <v>0</v>
      </c>
      <c r="F34" s="43" t="s">
        <v>15</v>
      </c>
    </row>
    <row r="35" spans="2:6">
      <c r="B35" s="41">
        <v>46107.386597488425</v>
      </c>
      <c r="C35" s="42">
        <v>30</v>
      </c>
      <c r="D35" s="43">
        <v>17.760000000000002</v>
      </c>
      <c r="E35" s="43" t="s">
        <v>0</v>
      </c>
      <c r="F35" s="43" t="s">
        <v>27</v>
      </c>
    </row>
    <row r="36" spans="2:6">
      <c r="B36" s="41">
        <v>46107.386597534722</v>
      </c>
      <c r="C36" s="42">
        <v>189</v>
      </c>
      <c r="D36" s="43">
        <v>17.760000000000002</v>
      </c>
      <c r="E36" s="43" t="s">
        <v>0</v>
      </c>
      <c r="F36" s="43" t="s">
        <v>27</v>
      </c>
    </row>
    <row r="37" spans="2:6">
      <c r="B37" s="41">
        <v>46107.387893715277</v>
      </c>
      <c r="C37" s="42">
        <v>14</v>
      </c>
      <c r="D37" s="43">
        <v>17.760000000000002</v>
      </c>
      <c r="E37" s="43" t="s">
        <v>0</v>
      </c>
      <c r="F37" s="43" t="s">
        <v>15</v>
      </c>
    </row>
    <row r="38" spans="2:6">
      <c r="B38" s="41">
        <v>46107.387893715277</v>
      </c>
      <c r="C38" s="42">
        <v>166</v>
      </c>
      <c r="D38" s="43">
        <v>17.760000000000002</v>
      </c>
      <c r="E38" s="43" t="s">
        <v>0</v>
      </c>
      <c r="F38" s="43" t="s">
        <v>15</v>
      </c>
    </row>
    <row r="39" spans="2:6">
      <c r="B39" s="41">
        <v>46107.3905290162</v>
      </c>
      <c r="C39" s="42">
        <v>95</v>
      </c>
      <c r="D39" s="43">
        <v>17.760000000000002</v>
      </c>
      <c r="E39" s="43" t="s">
        <v>0</v>
      </c>
      <c r="F39" s="43" t="s">
        <v>27</v>
      </c>
    </row>
    <row r="40" spans="2:6">
      <c r="B40" s="41">
        <v>46107.391629548612</v>
      </c>
      <c r="C40" s="42">
        <v>117</v>
      </c>
      <c r="D40" s="43">
        <v>17.809999999999999</v>
      </c>
      <c r="E40" s="43" t="s">
        <v>0</v>
      </c>
      <c r="F40" s="43" t="s">
        <v>27</v>
      </c>
    </row>
    <row r="41" spans="2:6">
      <c r="B41" s="41">
        <v>46107.392010416668</v>
      </c>
      <c r="C41" s="42">
        <v>164</v>
      </c>
      <c r="D41" s="43">
        <v>17.87</v>
      </c>
      <c r="E41" s="43" t="s">
        <v>0</v>
      </c>
      <c r="F41" s="43" t="s">
        <v>15</v>
      </c>
    </row>
    <row r="42" spans="2:6">
      <c r="B42" s="41">
        <v>46107.39205347222</v>
      </c>
      <c r="C42" s="42">
        <v>2</v>
      </c>
      <c r="D42" s="43">
        <v>17.87</v>
      </c>
      <c r="E42" s="43" t="s">
        <v>0</v>
      </c>
      <c r="F42" s="43" t="s">
        <v>15</v>
      </c>
    </row>
    <row r="43" spans="2:6">
      <c r="B43" s="41">
        <v>46107.39205347222</v>
      </c>
      <c r="C43" s="42">
        <v>35</v>
      </c>
      <c r="D43" s="43">
        <v>17.87</v>
      </c>
      <c r="E43" s="43" t="s">
        <v>0</v>
      </c>
      <c r="F43" s="43" t="s">
        <v>15</v>
      </c>
    </row>
    <row r="44" spans="2:6">
      <c r="B44" s="41">
        <v>46107.392992974535</v>
      </c>
      <c r="C44" s="42">
        <v>168</v>
      </c>
      <c r="D44" s="43">
        <v>17.899999999999999</v>
      </c>
      <c r="E44" s="43" t="s">
        <v>0</v>
      </c>
      <c r="F44" s="43" t="s">
        <v>27</v>
      </c>
    </row>
    <row r="45" spans="2:6">
      <c r="B45" s="41">
        <v>46107.394242905095</v>
      </c>
      <c r="C45" s="42">
        <v>176</v>
      </c>
      <c r="D45" s="43">
        <v>17.95</v>
      </c>
      <c r="E45" s="43" t="s">
        <v>0</v>
      </c>
      <c r="F45" s="43" t="s">
        <v>15</v>
      </c>
    </row>
    <row r="46" spans="2:6">
      <c r="B46" s="41">
        <v>46107.394242939816</v>
      </c>
      <c r="C46" s="42">
        <v>60</v>
      </c>
      <c r="D46" s="43">
        <v>17.95</v>
      </c>
      <c r="E46" s="43" t="s">
        <v>0</v>
      </c>
      <c r="F46" s="43" t="s">
        <v>27</v>
      </c>
    </row>
    <row r="47" spans="2:6">
      <c r="B47" s="41">
        <v>46107.394242974537</v>
      </c>
      <c r="C47" s="42">
        <v>160</v>
      </c>
      <c r="D47" s="43">
        <v>17.95</v>
      </c>
      <c r="E47" s="43" t="s">
        <v>0</v>
      </c>
      <c r="F47" s="43" t="s">
        <v>27</v>
      </c>
    </row>
    <row r="48" spans="2:6">
      <c r="B48" s="41">
        <v>46107.395022025463</v>
      </c>
      <c r="C48" s="42">
        <v>117</v>
      </c>
      <c r="D48" s="43">
        <v>17.98</v>
      </c>
      <c r="E48" s="43" t="s">
        <v>0</v>
      </c>
      <c r="F48" s="43" t="s">
        <v>15</v>
      </c>
    </row>
    <row r="49" spans="2:6">
      <c r="B49" s="41">
        <v>46107.395022256947</v>
      </c>
      <c r="C49" s="42">
        <v>34</v>
      </c>
      <c r="D49" s="43">
        <v>17.96</v>
      </c>
      <c r="E49" s="43" t="s">
        <v>0</v>
      </c>
      <c r="F49" s="43" t="s">
        <v>17</v>
      </c>
    </row>
    <row r="50" spans="2:6">
      <c r="B50" s="41">
        <v>46107.395173182871</v>
      </c>
      <c r="C50" s="42">
        <v>43</v>
      </c>
      <c r="D50" s="43">
        <v>17.95</v>
      </c>
      <c r="E50" s="43" t="s">
        <v>0</v>
      </c>
      <c r="F50" s="43" t="s">
        <v>16</v>
      </c>
    </row>
    <row r="51" spans="2:6">
      <c r="B51" s="41">
        <v>46107.395742824076</v>
      </c>
      <c r="C51" s="42">
        <v>160</v>
      </c>
      <c r="D51" s="43">
        <v>17.96</v>
      </c>
      <c r="E51" s="43" t="s">
        <v>0</v>
      </c>
      <c r="F51" s="43" t="s">
        <v>27</v>
      </c>
    </row>
    <row r="52" spans="2:6">
      <c r="B52" s="41">
        <v>46107.395853090275</v>
      </c>
      <c r="C52" s="42">
        <v>24</v>
      </c>
      <c r="D52" s="43">
        <v>17.91</v>
      </c>
      <c r="E52" s="43" t="s">
        <v>0</v>
      </c>
      <c r="F52" s="43" t="s">
        <v>17</v>
      </c>
    </row>
    <row r="53" spans="2:6">
      <c r="B53" s="41">
        <v>46107.396428819447</v>
      </c>
      <c r="C53" s="42">
        <v>50</v>
      </c>
      <c r="D53" s="43">
        <v>17.850000000000001</v>
      </c>
      <c r="E53" s="43" t="s">
        <v>0</v>
      </c>
      <c r="F53" s="43" t="s">
        <v>15</v>
      </c>
    </row>
    <row r="54" spans="2:6">
      <c r="B54" s="41">
        <v>46107.396518831018</v>
      </c>
      <c r="C54" s="42">
        <v>76</v>
      </c>
      <c r="D54" s="43">
        <v>17.850000000000001</v>
      </c>
      <c r="E54" s="43" t="s">
        <v>0</v>
      </c>
      <c r="F54" s="43" t="s">
        <v>27</v>
      </c>
    </row>
    <row r="55" spans="2:6">
      <c r="B55" s="41">
        <v>46107.397374189815</v>
      </c>
      <c r="C55" s="42">
        <v>160</v>
      </c>
      <c r="D55" s="43">
        <v>18.03</v>
      </c>
      <c r="E55" s="43" t="s">
        <v>0</v>
      </c>
      <c r="F55" s="43" t="s">
        <v>27</v>
      </c>
    </row>
    <row r="56" spans="2:6">
      <c r="B56" s="41">
        <v>46107.39749880787</v>
      </c>
      <c r="C56" s="42">
        <v>46</v>
      </c>
      <c r="D56" s="43">
        <v>18.010000000000002</v>
      </c>
      <c r="E56" s="43" t="s">
        <v>0</v>
      </c>
      <c r="F56" s="43" t="s">
        <v>16</v>
      </c>
    </row>
    <row r="57" spans="2:6">
      <c r="B57" s="41">
        <v>46107.397683414354</v>
      </c>
      <c r="C57" s="42">
        <v>84</v>
      </c>
      <c r="D57" s="43">
        <v>17.989999999999998</v>
      </c>
      <c r="E57" s="43" t="s">
        <v>0</v>
      </c>
      <c r="F57" s="43" t="s">
        <v>27</v>
      </c>
    </row>
    <row r="58" spans="2:6">
      <c r="B58" s="41">
        <v>46107.397896099537</v>
      </c>
      <c r="C58" s="42">
        <v>5</v>
      </c>
      <c r="D58" s="43">
        <v>18.010000000000002</v>
      </c>
      <c r="E58" s="43" t="s">
        <v>0</v>
      </c>
      <c r="F58" s="43" t="s">
        <v>15</v>
      </c>
    </row>
    <row r="59" spans="2:6">
      <c r="B59" s="41">
        <v>46107.397896145834</v>
      </c>
      <c r="C59" s="42">
        <v>288</v>
      </c>
      <c r="D59" s="43">
        <v>18.04</v>
      </c>
      <c r="E59" s="43" t="s">
        <v>0</v>
      </c>
      <c r="F59" s="43" t="s">
        <v>15</v>
      </c>
    </row>
    <row r="60" spans="2:6">
      <c r="B60" s="41">
        <v>46107.399287465276</v>
      </c>
      <c r="C60" s="42">
        <v>93</v>
      </c>
      <c r="D60" s="43">
        <v>18.11</v>
      </c>
      <c r="E60" s="43" t="s">
        <v>0</v>
      </c>
      <c r="F60" s="43" t="s">
        <v>15</v>
      </c>
    </row>
    <row r="61" spans="2:6">
      <c r="B61" s="41">
        <v>46107.399287499997</v>
      </c>
      <c r="C61" s="42">
        <v>210</v>
      </c>
      <c r="D61" s="43">
        <v>18.11</v>
      </c>
      <c r="E61" s="43" t="s">
        <v>0</v>
      </c>
      <c r="F61" s="43" t="s">
        <v>27</v>
      </c>
    </row>
    <row r="62" spans="2:6">
      <c r="B62" s="41">
        <v>46107.399771180557</v>
      </c>
      <c r="C62" s="42">
        <v>29</v>
      </c>
      <c r="D62" s="43">
        <v>18.149999999999999</v>
      </c>
      <c r="E62" s="43" t="s">
        <v>0</v>
      </c>
      <c r="F62" s="43" t="s">
        <v>17</v>
      </c>
    </row>
    <row r="63" spans="2:6">
      <c r="B63" s="41">
        <v>46107.400136226854</v>
      </c>
      <c r="C63" s="42">
        <v>85</v>
      </c>
      <c r="D63" s="43">
        <v>18.09</v>
      </c>
      <c r="E63" s="43" t="s">
        <v>0</v>
      </c>
      <c r="F63" s="43" t="s">
        <v>27</v>
      </c>
    </row>
    <row r="64" spans="2:6">
      <c r="B64" s="41">
        <v>46107.400639317129</v>
      </c>
      <c r="C64" s="42">
        <v>86</v>
      </c>
      <c r="D64" s="43">
        <v>18.059999999999999</v>
      </c>
      <c r="E64" s="43" t="s">
        <v>0</v>
      </c>
      <c r="F64" s="43" t="s">
        <v>27</v>
      </c>
    </row>
    <row r="65" spans="2:6">
      <c r="B65" s="41">
        <v>46107.400764039354</v>
      </c>
      <c r="C65" s="42">
        <v>70</v>
      </c>
      <c r="D65" s="43">
        <v>18.11</v>
      </c>
      <c r="E65" s="43" t="s">
        <v>0</v>
      </c>
      <c r="F65" s="43" t="s">
        <v>15</v>
      </c>
    </row>
    <row r="66" spans="2:6">
      <c r="B66" s="41">
        <v>46107.401883368053</v>
      </c>
      <c r="C66" s="42">
        <v>38</v>
      </c>
      <c r="D66" s="43">
        <v>18.12</v>
      </c>
      <c r="E66" s="43" t="s">
        <v>0</v>
      </c>
      <c r="F66" s="43" t="s">
        <v>16</v>
      </c>
    </row>
    <row r="67" spans="2:6">
      <c r="B67" s="41">
        <v>46107.402072025463</v>
      </c>
      <c r="C67" s="42">
        <v>84</v>
      </c>
      <c r="D67" s="43">
        <v>18.100000000000001</v>
      </c>
      <c r="E67" s="43" t="s">
        <v>0</v>
      </c>
      <c r="F67" s="43" t="s">
        <v>27</v>
      </c>
    </row>
    <row r="68" spans="2:6">
      <c r="B68" s="41">
        <v>46107.402204432874</v>
      </c>
      <c r="C68" s="42">
        <v>119</v>
      </c>
      <c r="D68" s="43">
        <v>18.100000000000001</v>
      </c>
      <c r="E68" s="43" t="s">
        <v>0</v>
      </c>
      <c r="F68" s="43" t="s">
        <v>15</v>
      </c>
    </row>
    <row r="69" spans="2:6">
      <c r="B69" s="41">
        <v>46107.403599803241</v>
      </c>
      <c r="C69" s="42">
        <v>127</v>
      </c>
      <c r="D69" s="43">
        <v>18.14</v>
      </c>
      <c r="E69" s="43" t="s">
        <v>0</v>
      </c>
      <c r="F69" s="43" t="s">
        <v>27</v>
      </c>
    </row>
    <row r="70" spans="2:6">
      <c r="B70" s="41">
        <v>46107.403786493058</v>
      </c>
      <c r="C70" s="42">
        <v>90</v>
      </c>
      <c r="D70" s="43">
        <v>18.14</v>
      </c>
      <c r="E70" s="43" t="s">
        <v>0</v>
      </c>
      <c r="F70" s="43" t="s">
        <v>15</v>
      </c>
    </row>
    <row r="71" spans="2:6">
      <c r="B71" s="41">
        <v>46107.404475150463</v>
      </c>
      <c r="C71" s="42">
        <v>122</v>
      </c>
      <c r="D71" s="43">
        <v>18.23</v>
      </c>
      <c r="E71" s="43" t="s">
        <v>0</v>
      </c>
      <c r="F71" s="43" t="s">
        <v>15</v>
      </c>
    </row>
    <row r="72" spans="2:6">
      <c r="B72" s="41">
        <v>46107.405469988429</v>
      </c>
      <c r="C72" s="42">
        <v>248</v>
      </c>
      <c r="D72" s="43">
        <v>18.22</v>
      </c>
      <c r="E72" s="43" t="s">
        <v>0</v>
      </c>
      <c r="F72" s="43" t="s">
        <v>27</v>
      </c>
    </row>
    <row r="73" spans="2:6">
      <c r="B73" s="41">
        <v>46107.405472997685</v>
      </c>
      <c r="C73" s="42">
        <v>85</v>
      </c>
      <c r="D73" s="43">
        <v>18.21</v>
      </c>
      <c r="E73" s="43" t="s">
        <v>0</v>
      </c>
      <c r="F73" s="43" t="s">
        <v>15</v>
      </c>
    </row>
    <row r="74" spans="2:6">
      <c r="B74" s="41">
        <v>46107.405490428238</v>
      </c>
      <c r="C74" s="42">
        <v>30</v>
      </c>
      <c r="D74" s="43">
        <v>18.22</v>
      </c>
      <c r="E74" s="43" t="s">
        <v>0</v>
      </c>
      <c r="F74" s="43" t="s">
        <v>17</v>
      </c>
    </row>
    <row r="75" spans="2:6">
      <c r="B75" s="41">
        <v>46107.405854745368</v>
      </c>
      <c r="C75" s="42">
        <v>77</v>
      </c>
      <c r="D75" s="43">
        <v>18.18</v>
      </c>
      <c r="E75" s="43" t="s">
        <v>0</v>
      </c>
      <c r="F75" s="43" t="s">
        <v>27</v>
      </c>
    </row>
    <row r="76" spans="2:6">
      <c r="B76" s="41">
        <v>46107.405969525462</v>
      </c>
      <c r="C76" s="42">
        <v>81</v>
      </c>
      <c r="D76" s="43">
        <v>18.09</v>
      </c>
      <c r="E76" s="43" t="s">
        <v>0</v>
      </c>
      <c r="F76" s="43" t="s">
        <v>15</v>
      </c>
    </row>
    <row r="77" spans="2:6">
      <c r="B77" s="41">
        <v>46107.406187581022</v>
      </c>
      <c r="C77" s="42">
        <v>91</v>
      </c>
      <c r="D77" s="43">
        <v>18.12</v>
      </c>
      <c r="E77" s="43" t="s">
        <v>0</v>
      </c>
      <c r="F77" s="43" t="s">
        <v>27</v>
      </c>
    </row>
    <row r="78" spans="2:6">
      <c r="B78" s="41">
        <v>46107.407708599538</v>
      </c>
      <c r="C78" s="42">
        <v>181</v>
      </c>
      <c r="D78" s="43">
        <v>18.14</v>
      </c>
      <c r="E78" s="43" t="s">
        <v>0</v>
      </c>
      <c r="F78" s="43" t="s">
        <v>27</v>
      </c>
    </row>
    <row r="79" spans="2:6">
      <c r="B79" s="41">
        <v>46107.407708680556</v>
      </c>
      <c r="C79" s="42">
        <v>87</v>
      </c>
      <c r="D79" s="43">
        <v>18.14</v>
      </c>
      <c r="E79" s="43" t="s">
        <v>0</v>
      </c>
      <c r="F79" s="43" t="s">
        <v>27</v>
      </c>
    </row>
    <row r="80" spans="2:6">
      <c r="B80" s="41">
        <v>46107.408206215281</v>
      </c>
      <c r="C80" s="42">
        <v>46</v>
      </c>
      <c r="D80" s="43">
        <v>18.170000000000002</v>
      </c>
      <c r="E80" s="43" t="s">
        <v>0</v>
      </c>
      <c r="F80" s="43" t="s">
        <v>16</v>
      </c>
    </row>
    <row r="81" spans="2:6">
      <c r="B81" s="41">
        <v>46107.408240891207</v>
      </c>
      <c r="C81" s="42">
        <v>2</v>
      </c>
      <c r="D81" s="43">
        <v>18.16</v>
      </c>
      <c r="E81" s="43" t="s">
        <v>0</v>
      </c>
      <c r="F81" s="43" t="s">
        <v>15</v>
      </c>
    </row>
    <row r="82" spans="2:6">
      <c r="B82" s="41">
        <v>46107.408240937497</v>
      </c>
      <c r="C82" s="42">
        <v>155</v>
      </c>
      <c r="D82" s="43">
        <v>18.170000000000002</v>
      </c>
      <c r="E82" s="43" t="s">
        <v>0</v>
      </c>
      <c r="F82" s="43" t="s">
        <v>15</v>
      </c>
    </row>
    <row r="83" spans="2:6">
      <c r="B83" s="41">
        <v>46107.408241006946</v>
      </c>
      <c r="C83" s="42">
        <v>119</v>
      </c>
      <c r="D83" s="43">
        <v>18.170000000000002</v>
      </c>
      <c r="E83" s="43" t="s">
        <v>0</v>
      </c>
      <c r="F83" s="43" t="s">
        <v>15</v>
      </c>
    </row>
    <row r="84" spans="2:6">
      <c r="B84" s="41">
        <v>46107.408307986108</v>
      </c>
      <c r="C84" s="42">
        <v>107</v>
      </c>
      <c r="D84" s="43">
        <v>18.16</v>
      </c>
      <c r="E84" s="43" t="s">
        <v>0</v>
      </c>
      <c r="F84" s="43" t="s">
        <v>27</v>
      </c>
    </row>
    <row r="85" spans="2:6">
      <c r="B85" s="41">
        <v>46107.408807025466</v>
      </c>
      <c r="C85" s="42">
        <v>27</v>
      </c>
      <c r="D85" s="43">
        <v>18.13</v>
      </c>
      <c r="E85" s="43" t="s">
        <v>0</v>
      </c>
      <c r="F85" s="43" t="s">
        <v>17</v>
      </c>
    </row>
    <row r="86" spans="2:6">
      <c r="B86" s="41">
        <v>46107.409580057873</v>
      </c>
      <c r="C86" s="42">
        <v>21</v>
      </c>
      <c r="D86" s="43">
        <v>18.2</v>
      </c>
      <c r="E86" s="43" t="s">
        <v>0</v>
      </c>
      <c r="F86" s="43" t="s">
        <v>15</v>
      </c>
    </row>
    <row r="87" spans="2:6">
      <c r="B87" s="41">
        <v>46107.409580092593</v>
      </c>
      <c r="C87" s="42">
        <v>75</v>
      </c>
      <c r="D87" s="43">
        <v>18.22</v>
      </c>
      <c r="E87" s="43" t="s">
        <v>0</v>
      </c>
      <c r="F87" s="43" t="s">
        <v>15</v>
      </c>
    </row>
    <row r="88" spans="2:6">
      <c r="B88" s="41">
        <v>46107.409580092593</v>
      </c>
      <c r="C88" s="42">
        <v>6</v>
      </c>
      <c r="D88" s="43">
        <v>18.239999999999998</v>
      </c>
      <c r="E88" s="43" t="s">
        <v>0</v>
      </c>
      <c r="F88" s="43" t="s">
        <v>15</v>
      </c>
    </row>
    <row r="89" spans="2:6">
      <c r="B89" s="41">
        <v>46107.409637384262</v>
      </c>
      <c r="C89" s="42">
        <v>40</v>
      </c>
      <c r="D89" s="43">
        <v>18.16</v>
      </c>
      <c r="E89" s="43" t="s">
        <v>0</v>
      </c>
      <c r="F89" s="43" t="s">
        <v>16</v>
      </c>
    </row>
    <row r="90" spans="2:6">
      <c r="B90" s="41">
        <v>46107.409644363426</v>
      </c>
      <c r="C90" s="42">
        <v>57</v>
      </c>
      <c r="D90" s="43">
        <v>18.14</v>
      </c>
      <c r="E90" s="43" t="s">
        <v>0</v>
      </c>
      <c r="F90" s="43" t="s">
        <v>27</v>
      </c>
    </row>
    <row r="91" spans="2:6">
      <c r="B91" s="41">
        <v>46107.409644363426</v>
      </c>
      <c r="C91" s="42">
        <v>150</v>
      </c>
      <c r="D91" s="43">
        <v>18.14</v>
      </c>
      <c r="E91" s="43" t="s">
        <v>0</v>
      </c>
      <c r="F91" s="43" t="s">
        <v>27</v>
      </c>
    </row>
    <row r="92" spans="2:6">
      <c r="B92" s="41">
        <v>46107.410536342592</v>
      </c>
      <c r="C92" s="42">
        <v>65</v>
      </c>
      <c r="D92" s="43">
        <v>18.11</v>
      </c>
      <c r="E92" s="43" t="s">
        <v>0</v>
      </c>
      <c r="F92" s="43" t="s">
        <v>27</v>
      </c>
    </row>
    <row r="93" spans="2:6">
      <c r="B93" s="41">
        <v>46107.410536423609</v>
      </c>
      <c r="C93" s="42">
        <v>96</v>
      </c>
      <c r="D93" s="43">
        <v>18.100000000000001</v>
      </c>
      <c r="E93" s="43" t="s">
        <v>0</v>
      </c>
      <c r="F93" s="43" t="s">
        <v>15</v>
      </c>
    </row>
    <row r="94" spans="2:6">
      <c r="B94" s="41">
        <v>46107.41053645833</v>
      </c>
      <c r="C94" s="42">
        <v>81</v>
      </c>
      <c r="D94" s="43">
        <v>18.11</v>
      </c>
      <c r="E94" s="43" t="s">
        <v>0</v>
      </c>
      <c r="F94" s="43" t="s">
        <v>27</v>
      </c>
    </row>
    <row r="95" spans="2:6">
      <c r="B95" s="41">
        <v>46107.411716284725</v>
      </c>
      <c r="C95" s="42">
        <v>240</v>
      </c>
      <c r="D95" s="43">
        <v>18.239999999999998</v>
      </c>
      <c r="E95" s="43" t="s">
        <v>0</v>
      </c>
      <c r="F95" s="43" t="s">
        <v>15</v>
      </c>
    </row>
    <row r="96" spans="2:6">
      <c r="B96" s="41">
        <v>46107.411931481482</v>
      </c>
      <c r="C96" s="42">
        <v>224</v>
      </c>
      <c r="D96" s="43">
        <v>18.239999999999998</v>
      </c>
      <c r="E96" s="43" t="s">
        <v>0</v>
      </c>
      <c r="F96" s="43" t="s">
        <v>27</v>
      </c>
    </row>
    <row r="97" spans="2:6">
      <c r="B97" s="41">
        <v>46107.412804513886</v>
      </c>
      <c r="C97" s="42">
        <v>45</v>
      </c>
      <c r="D97" s="43">
        <v>18.190000000000001</v>
      </c>
      <c r="E97" s="43" t="s">
        <v>0</v>
      </c>
      <c r="F97" s="43" t="s">
        <v>27</v>
      </c>
    </row>
    <row r="98" spans="2:6">
      <c r="B98" s="41">
        <v>46107.412804513886</v>
      </c>
      <c r="C98" s="42">
        <v>50</v>
      </c>
      <c r="D98" s="43">
        <v>18.190000000000001</v>
      </c>
      <c r="E98" s="43" t="s">
        <v>0</v>
      </c>
      <c r="F98" s="43" t="s">
        <v>27</v>
      </c>
    </row>
    <row r="99" spans="2:6">
      <c r="B99" s="41">
        <v>46107.412958333334</v>
      </c>
      <c r="C99" s="42">
        <v>118</v>
      </c>
      <c r="D99" s="43">
        <v>18.2</v>
      </c>
      <c r="E99" s="43" t="s">
        <v>0</v>
      </c>
      <c r="F99" s="43" t="s">
        <v>15</v>
      </c>
    </row>
    <row r="100" spans="2:6">
      <c r="B100" s="41">
        <v>46107.413352048614</v>
      </c>
      <c r="C100" s="42">
        <v>33</v>
      </c>
      <c r="D100" s="43">
        <v>18.2</v>
      </c>
      <c r="E100" s="43" t="s">
        <v>0</v>
      </c>
      <c r="F100" s="43" t="s">
        <v>17</v>
      </c>
    </row>
    <row r="101" spans="2:6">
      <c r="B101" s="41">
        <v>46107.413352083335</v>
      </c>
      <c r="C101" s="42">
        <v>67</v>
      </c>
      <c r="D101" s="43">
        <v>18.2</v>
      </c>
      <c r="E101" s="43" t="s">
        <v>0</v>
      </c>
      <c r="F101" s="43" t="s">
        <v>27</v>
      </c>
    </row>
    <row r="102" spans="2:6">
      <c r="B102" s="41">
        <v>46107.413352118056</v>
      </c>
      <c r="C102" s="42">
        <v>86</v>
      </c>
      <c r="D102" s="43">
        <v>18.2</v>
      </c>
      <c r="E102" s="43" t="s">
        <v>0</v>
      </c>
      <c r="F102" s="43" t="s">
        <v>27</v>
      </c>
    </row>
    <row r="103" spans="2:6">
      <c r="B103" s="41">
        <v>46107.414108993056</v>
      </c>
      <c r="C103" s="42">
        <v>51</v>
      </c>
      <c r="D103" s="43">
        <v>18.239999999999998</v>
      </c>
      <c r="E103" s="43" t="s">
        <v>0</v>
      </c>
      <c r="F103" s="43" t="s">
        <v>16</v>
      </c>
    </row>
    <row r="104" spans="2:6">
      <c r="B104" s="41">
        <v>46107.414355289351</v>
      </c>
      <c r="C104" s="42">
        <v>170</v>
      </c>
      <c r="D104" s="43">
        <v>18.2</v>
      </c>
      <c r="E104" s="43" t="s">
        <v>0</v>
      </c>
      <c r="F104" s="43" t="s">
        <v>15</v>
      </c>
    </row>
    <row r="105" spans="2:6">
      <c r="B105" s="41">
        <v>46107.414355324072</v>
      </c>
      <c r="C105" s="42">
        <v>120</v>
      </c>
      <c r="D105" s="43">
        <v>18.21</v>
      </c>
      <c r="E105" s="43" t="s">
        <v>0</v>
      </c>
      <c r="F105" s="43" t="s">
        <v>27</v>
      </c>
    </row>
    <row r="106" spans="2:6">
      <c r="B106" s="41">
        <v>46107.415555671294</v>
      </c>
      <c r="C106" s="42">
        <v>85</v>
      </c>
      <c r="D106" s="43">
        <v>18.190000000000001</v>
      </c>
      <c r="E106" s="43" t="s">
        <v>0</v>
      </c>
      <c r="F106" s="43" t="s">
        <v>15</v>
      </c>
    </row>
    <row r="107" spans="2:6">
      <c r="B107" s="41">
        <v>46107.415555671294</v>
      </c>
      <c r="C107" s="42">
        <v>162</v>
      </c>
      <c r="D107" s="43">
        <v>18.239999999999998</v>
      </c>
      <c r="E107" s="43" t="s">
        <v>0</v>
      </c>
      <c r="F107" s="43" t="s">
        <v>27</v>
      </c>
    </row>
    <row r="108" spans="2:6">
      <c r="B108" s="41">
        <v>46107.416682175928</v>
      </c>
      <c r="C108" s="42">
        <v>26</v>
      </c>
      <c r="D108" s="43">
        <v>18.2</v>
      </c>
      <c r="E108" s="43" t="s">
        <v>0</v>
      </c>
      <c r="F108" s="43" t="s">
        <v>17</v>
      </c>
    </row>
    <row r="109" spans="2:6">
      <c r="B109" s="41">
        <v>46107.417054942132</v>
      </c>
      <c r="C109" s="42">
        <v>154</v>
      </c>
      <c r="D109" s="43">
        <v>18.13</v>
      </c>
      <c r="E109" s="43" t="s">
        <v>0</v>
      </c>
      <c r="F109" s="43" t="s">
        <v>27</v>
      </c>
    </row>
    <row r="110" spans="2:6">
      <c r="B110" s="41">
        <v>46107.417118206016</v>
      </c>
      <c r="C110" s="42">
        <v>4</v>
      </c>
      <c r="D110" s="43">
        <v>18.13</v>
      </c>
      <c r="E110" s="43" t="s">
        <v>0</v>
      </c>
      <c r="F110" s="43" t="s">
        <v>15</v>
      </c>
    </row>
    <row r="111" spans="2:6">
      <c r="B111" s="41">
        <v>46107.417118206016</v>
      </c>
      <c r="C111" s="42">
        <v>151</v>
      </c>
      <c r="D111" s="43">
        <v>18.14</v>
      </c>
      <c r="E111" s="43" t="s">
        <v>0</v>
      </c>
      <c r="F111" s="43" t="s">
        <v>15</v>
      </c>
    </row>
    <row r="112" spans="2:6">
      <c r="B112" s="41">
        <v>46107.417854861109</v>
      </c>
      <c r="C112" s="42">
        <v>134</v>
      </c>
      <c r="D112" s="43">
        <v>17.97</v>
      </c>
      <c r="E112" s="43" t="s">
        <v>0</v>
      </c>
      <c r="F112" s="43" t="s">
        <v>27</v>
      </c>
    </row>
    <row r="113" spans="2:6">
      <c r="B113" s="41">
        <v>46107.418680706018</v>
      </c>
      <c r="C113" s="42">
        <v>88</v>
      </c>
      <c r="D113" s="43">
        <v>18.02</v>
      </c>
      <c r="E113" s="43" t="s">
        <v>0</v>
      </c>
      <c r="F113" s="43" t="s">
        <v>15</v>
      </c>
    </row>
    <row r="114" spans="2:6">
      <c r="B114" s="41">
        <v>46107.418691469909</v>
      </c>
      <c r="C114" s="42">
        <v>67</v>
      </c>
      <c r="D114" s="43">
        <v>17.95</v>
      </c>
      <c r="E114" s="43" t="s">
        <v>0</v>
      </c>
      <c r="F114" s="43" t="s">
        <v>27</v>
      </c>
    </row>
    <row r="115" spans="2:6">
      <c r="B115" s="41">
        <v>46107.419563344905</v>
      </c>
      <c r="C115" s="42">
        <v>45</v>
      </c>
      <c r="D115" s="43">
        <v>17.899999999999999</v>
      </c>
      <c r="E115" s="43" t="s">
        <v>0</v>
      </c>
      <c r="F115" s="43" t="s">
        <v>16</v>
      </c>
    </row>
    <row r="116" spans="2:6">
      <c r="B116" s="41">
        <v>46107.419824618053</v>
      </c>
      <c r="C116" s="42">
        <v>93</v>
      </c>
      <c r="D116" s="43">
        <v>17.86</v>
      </c>
      <c r="E116" s="43" t="s">
        <v>0</v>
      </c>
      <c r="F116" s="43" t="s">
        <v>27</v>
      </c>
    </row>
    <row r="117" spans="2:6">
      <c r="B117" s="41">
        <v>46107.419919942127</v>
      </c>
      <c r="C117" s="42">
        <v>74</v>
      </c>
      <c r="D117" s="43">
        <v>17.88</v>
      </c>
      <c r="E117" s="43" t="s">
        <v>0</v>
      </c>
      <c r="F117" s="43" t="s">
        <v>15</v>
      </c>
    </row>
    <row r="118" spans="2:6">
      <c r="B118" s="41">
        <v>46107.421233761575</v>
      </c>
      <c r="C118" s="42">
        <v>126</v>
      </c>
      <c r="D118" s="43">
        <v>17.84</v>
      </c>
      <c r="E118" s="43" t="s">
        <v>0</v>
      </c>
      <c r="F118" s="43" t="s">
        <v>15</v>
      </c>
    </row>
    <row r="119" spans="2:6">
      <c r="B119" s="41">
        <v>46107.421632210651</v>
      </c>
      <c r="C119" s="42">
        <v>140</v>
      </c>
      <c r="D119" s="43">
        <v>17.87</v>
      </c>
      <c r="E119" s="43" t="s">
        <v>0</v>
      </c>
      <c r="F119" s="43" t="s">
        <v>27</v>
      </c>
    </row>
    <row r="120" spans="2:6">
      <c r="B120" s="41">
        <v>46107.422398645831</v>
      </c>
      <c r="C120" s="42">
        <v>117</v>
      </c>
      <c r="D120" s="43">
        <v>17.8</v>
      </c>
      <c r="E120" s="43" t="s">
        <v>0</v>
      </c>
      <c r="F120" s="43" t="s">
        <v>27</v>
      </c>
    </row>
    <row r="121" spans="2:6">
      <c r="B121" s="41">
        <v>46107.422691053238</v>
      </c>
      <c r="C121" s="42">
        <v>90</v>
      </c>
      <c r="D121" s="43">
        <v>17.8</v>
      </c>
      <c r="E121" s="43" t="s">
        <v>0</v>
      </c>
      <c r="F121" s="43" t="s">
        <v>15</v>
      </c>
    </row>
    <row r="122" spans="2:6">
      <c r="B122" s="41">
        <v>46107.423222569443</v>
      </c>
      <c r="C122" s="42">
        <v>30</v>
      </c>
      <c r="D122" s="43">
        <v>17.77</v>
      </c>
      <c r="E122" s="43" t="s">
        <v>0</v>
      </c>
      <c r="F122" s="43" t="s">
        <v>17</v>
      </c>
    </row>
    <row r="123" spans="2:6">
      <c r="B123" s="41">
        <v>46107.424037418983</v>
      </c>
      <c r="C123" s="42">
        <v>48</v>
      </c>
      <c r="D123" s="43">
        <v>17.78</v>
      </c>
      <c r="E123" s="43" t="s">
        <v>0</v>
      </c>
      <c r="F123" s="43" t="s">
        <v>15</v>
      </c>
    </row>
    <row r="124" spans="2:6">
      <c r="B124" s="41">
        <v>46107.424037418983</v>
      </c>
      <c r="C124" s="42">
        <v>54</v>
      </c>
      <c r="D124" s="43">
        <v>17.78</v>
      </c>
      <c r="E124" s="43" t="s">
        <v>0</v>
      </c>
      <c r="F124" s="43" t="s">
        <v>15</v>
      </c>
    </row>
    <row r="125" spans="2:6">
      <c r="B125" s="41">
        <v>46107.425578854163</v>
      </c>
      <c r="C125" s="42">
        <v>14</v>
      </c>
      <c r="D125" s="43">
        <v>17.77</v>
      </c>
      <c r="E125" s="43" t="s">
        <v>0</v>
      </c>
      <c r="F125" s="43" t="s">
        <v>15</v>
      </c>
    </row>
    <row r="126" spans="2:6">
      <c r="B126" s="41">
        <v>46107.42557890046</v>
      </c>
      <c r="C126" s="42">
        <v>100</v>
      </c>
      <c r="D126" s="43">
        <v>17.77</v>
      </c>
      <c r="E126" s="43" t="s">
        <v>0</v>
      </c>
      <c r="F126" s="43" t="s">
        <v>15</v>
      </c>
    </row>
    <row r="127" spans="2:6">
      <c r="B127" s="41">
        <v>46107.426951469904</v>
      </c>
      <c r="C127" s="42">
        <v>88</v>
      </c>
      <c r="D127" s="43">
        <v>17.8</v>
      </c>
      <c r="E127" s="43" t="s">
        <v>0</v>
      </c>
      <c r="F127" s="43" t="s">
        <v>15</v>
      </c>
    </row>
    <row r="128" spans="2:6">
      <c r="B128" s="41">
        <v>46107.427753391203</v>
      </c>
      <c r="C128" s="42">
        <v>180</v>
      </c>
      <c r="D128" s="43">
        <v>17.829999999999998</v>
      </c>
      <c r="E128" s="43" t="s">
        <v>0</v>
      </c>
      <c r="F128" s="43" t="s">
        <v>27</v>
      </c>
    </row>
    <row r="129" spans="2:6">
      <c r="B129" s="41">
        <v>46107.428650312497</v>
      </c>
      <c r="C129" s="42">
        <v>128</v>
      </c>
      <c r="D129" s="43">
        <v>18.05</v>
      </c>
      <c r="E129" s="43" t="s">
        <v>0</v>
      </c>
      <c r="F129" s="43" t="s">
        <v>15</v>
      </c>
    </row>
    <row r="130" spans="2:6">
      <c r="B130" s="41">
        <v>46107.428915856479</v>
      </c>
      <c r="C130" s="42">
        <v>63</v>
      </c>
      <c r="D130" s="43">
        <v>18.04</v>
      </c>
      <c r="E130" s="43" t="s">
        <v>0</v>
      </c>
      <c r="F130" s="43" t="s">
        <v>27</v>
      </c>
    </row>
    <row r="131" spans="2:6">
      <c r="B131" s="41">
        <v>46107.429624189812</v>
      </c>
      <c r="C131" s="42">
        <v>20</v>
      </c>
      <c r="D131" s="43">
        <v>18</v>
      </c>
      <c r="E131" s="43" t="s">
        <v>0</v>
      </c>
      <c r="F131" s="43" t="s">
        <v>17</v>
      </c>
    </row>
    <row r="132" spans="2:6">
      <c r="B132" s="41">
        <v>46107.429881678239</v>
      </c>
      <c r="C132" s="42">
        <v>114</v>
      </c>
      <c r="D132" s="43">
        <v>18.02</v>
      </c>
      <c r="E132" s="43" t="s">
        <v>0</v>
      </c>
      <c r="F132" s="43" t="s">
        <v>15</v>
      </c>
    </row>
    <row r="133" spans="2:6">
      <c r="B133" s="41">
        <v>46107.430412384259</v>
      </c>
      <c r="C133" s="42">
        <v>127</v>
      </c>
      <c r="D133" s="43">
        <v>18.03</v>
      </c>
      <c r="E133" s="43" t="s">
        <v>0</v>
      </c>
      <c r="F133" s="43" t="s">
        <v>27</v>
      </c>
    </row>
    <row r="134" spans="2:6">
      <c r="B134" s="41">
        <v>46107.430610763891</v>
      </c>
      <c r="C134" s="42">
        <v>59</v>
      </c>
      <c r="D134" s="43">
        <v>18.03</v>
      </c>
      <c r="E134" s="43" t="s">
        <v>0</v>
      </c>
      <c r="F134" s="43" t="s">
        <v>27</v>
      </c>
    </row>
    <row r="135" spans="2:6">
      <c r="B135" s="41">
        <v>46107.431394907406</v>
      </c>
      <c r="C135" s="42">
        <v>35</v>
      </c>
      <c r="D135" s="43">
        <v>18.02</v>
      </c>
      <c r="E135" s="43" t="s">
        <v>0</v>
      </c>
      <c r="F135" s="43" t="s">
        <v>17</v>
      </c>
    </row>
    <row r="136" spans="2:6">
      <c r="B136" s="41">
        <v>46107.431462581022</v>
      </c>
      <c r="C136" s="42">
        <v>149</v>
      </c>
      <c r="D136" s="43">
        <v>18.03</v>
      </c>
      <c r="E136" s="43" t="s">
        <v>0</v>
      </c>
      <c r="F136" s="43" t="s">
        <v>15</v>
      </c>
    </row>
    <row r="137" spans="2:6">
      <c r="B137" s="41">
        <v>46107.431462615743</v>
      </c>
      <c r="C137" s="42">
        <v>47</v>
      </c>
      <c r="D137" s="43">
        <v>18.03</v>
      </c>
      <c r="E137" s="43" t="s">
        <v>0</v>
      </c>
      <c r="F137" s="43" t="s">
        <v>15</v>
      </c>
    </row>
    <row r="138" spans="2:6">
      <c r="B138" s="41">
        <v>46107.431807604167</v>
      </c>
      <c r="C138" s="42">
        <v>56</v>
      </c>
      <c r="D138" s="43">
        <v>18.03</v>
      </c>
      <c r="E138" s="43" t="s">
        <v>0</v>
      </c>
      <c r="F138" s="43" t="s">
        <v>27</v>
      </c>
    </row>
    <row r="139" spans="2:6">
      <c r="B139" s="41">
        <v>46107.431807604167</v>
      </c>
      <c r="C139" s="42">
        <v>409</v>
      </c>
      <c r="D139" s="43">
        <v>18.03</v>
      </c>
      <c r="E139" s="43" t="s">
        <v>0</v>
      </c>
      <c r="F139" s="43" t="s">
        <v>27</v>
      </c>
    </row>
    <row r="140" spans="2:6">
      <c r="B140" s="41">
        <v>46107.432884456015</v>
      </c>
      <c r="C140" s="42">
        <v>280</v>
      </c>
      <c r="D140" s="43">
        <v>18.04</v>
      </c>
      <c r="E140" s="43" t="s">
        <v>0</v>
      </c>
      <c r="F140" s="43" t="s">
        <v>27</v>
      </c>
    </row>
    <row r="141" spans="2:6">
      <c r="B141" s="41">
        <v>46107.432884456015</v>
      </c>
      <c r="C141" s="42">
        <v>83</v>
      </c>
      <c r="D141" s="43">
        <v>18.059999999999999</v>
      </c>
      <c r="E141" s="43" t="s">
        <v>0</v>
      </c>
      <c r="F141" s="43" t="s">
        <v>27</v>
      </c>
    </row>
    <row r="142" spans="2:6">
      <c r="B142" s="41">
        <v>46107.43307890046</v>
      </c>
      <c r="C142" s="42">
        <v>68</v>
      </c>
      <c r="D142" s="43">
        <v>18.02</v>
      </c>
      <c r="E142" s="43" t="s">
        <v>0</v>
      </c>
      <c r="F142" s="43" t="s">
        <v>15</v>
      </c>
    </row>
    <row r="143" spans="2:6">
      <c r="B143" s="41">
        <v>46107.43307890046</v>
      </c>
      <c r="C143" s="42">
        <v>342</v>
      </c>
      <c r="D143" s="43">
        <v>18.02</v>
      </c>
      <c r="E143" s="43" t="s">
        <v>0</v>
      </c>
      <c r="F143" s="43" t="s">
        <v>15</v>
      </c>
    </row>
    <row r="144" spans="2:6">
      <c r="B144" s="41">
        <v>46107.434068831019</v>
      </c>
      <c r="C144" s="42">
        <v>40</v>
      </c>
      <c r="D144" s="43">
        <v>18</v>
      </c>
      <c r="E144" s="43" t="s">
        <v>0</v>
      </c>
      <c r="F144" s="43" t="s">
        <v>16</v>
      </c>
    </row>
    <row r="145" spans="2:6">
      <c r="B145" s="41">
        <v>46107.434162118057</v>
      </c>
      <c r="C145" s="42">
        <v>28</v>
      </c>
      <c r="D145" s="43">
        <v>18</v>
      </c>
      <c r="E145" s="43" t="s">
        <v>0</v>
      </c>
      <c r="F145" s="43" t="s">
        <v>17</v>
      </c>
    </row>
    <row r="146" spans="2:6">
      <c r="B146" s="41">
        <v>46107.434162118057</v>
      </c>
      <c r="C146" s="42">
        <v>38</v>
      </c>
      <c r="D146" s="43">
        <v>18</v>
      </c>
      <c r="E146" s="43" t="s">
        <v>0</v>
      </c>
      <c r="F146" s="43" t="s">
        <v>16</v>
      </c>
    </row>
    <row r="147" spans="2:6">
      <c r="B147" s="41">
        <v>46107.434186342594</v>
      </c>
      <c r="C147" s="42">
        <v>410</v>
      </c>
      <c r="D147" s="43">
        <v>17.97</v>
      </c>
      <c r="E147" s="43" t="s">
        <v>0</v>
      </c>
      <c r="F147" s="43" t="s">
        <v>27</v>
      </c>
    </row>
    <row r="148" spans="2:6">
      <c r="B148" s="41">
        <v>46107.434742245372</v>
      </c>
      <c r="C148" s="42">
        <v>273</v>
      </c>
      <c r="D148" s="43">
        <v>17.989999999999998</v>
      </c>
      <c r="E148" s="43" t="s">
        <v>0</v>
      </c>
      <c r="F148" s="43" t="s">
        <v>15</v>
      </c>
    </row>
    <row r="149" spans="2:6">
      <c r="B149" s="41">
        <v>46107.434742280093</v>
      </c>
      <c r="C149" s="42">
        <v>37</v>
      </c>
      <c r="D149" s="43">
        <v>17.989999999999998</v>
      </c>
      <c r="E149" s="43" t="s">
        <v>0</v>
      </c>
      <c r="F149" s="43" t="s">
        <v>15</v>
      </c>
    </row>
    <row r="150" spans="2:6">
      <c r="B150" s="41">
        <v>46107.435316053241</v>
      </c>
      <c r="C150" s="42">
        <v>26</v>
      </c>
      <c r="D150" s="43">
        <v>18</v>
      </c>
      <c r="E150" s="43" t="s">
        <v>0</v>
      </c>
      <c r="F150" s="43" t="s">
        <v>17</v>
      </c>
    </row>
    <row r="151" spans="2:6">
      <c r="B151" s="41">
        <v>46107.435441747686</v>
      </c>
      <c r="C151" s="42">
        <v>34</v>
      </c>
      <c r="D151" s="43">
        <v>17.98</v>
      </c>
      <c r="E151" s="43" t="s">
        <v>0</v>
      </c>
      <c r="F151" s="43" t="s">
        <v>16</v>
      </c>
    </row>
    <row r="152" spans="2:6">
      <c r="B152" s="41">
        <v>46107.436100775463</v>
      </c>
      <c r="C152" s="42">
        <v>80</v>
      </c>
      <c r="D152" s="43">
        <v>17.98</v>
      </c>
      <c r="E152" s="43" t="s">
        <v>0</v>
      </c>
      <c r="F152" s="43" t="s">
        <v>15</v>
      </c>
    </row>
    <row r="153" spans="2:6">
      <c r="B153" s="41">
        <v>46107.436123576386</v>
      </c>
      <c r="C153" s="42">
        <v>96</v>
      </c>
      <c r="D153" s="43">
        <v>17.97</v>
      </c>
      <c r="E153" s="43" t="s">
        <v>0</v>
      </c>
      <c r="F153" s="43" t="s">
        <v>27</v>
      </c>
    </row>
    <row r="154" spans="2:6">
      <c r="B154" s="41">
        <v>46107.436146145832</v>
      </c>
      <c r="C154" s="42">
        <v>34</v>
      </c>
      <c r="D154" s="43">
        <v>17.97</v>
      </c>
      <c r="E154" s="43" t="s">
        <v>0</v>
      </c>
      <c r="F154" s="43" t="s">
        <v>27</v>
      </c>
    </row>
    <row r="155" spans="2:6">
      <c r="B155" s="41">
        <v>46107.437252662035</v>
      </c>
      <c r="C155" s="42">
        <v>117</v>
      </c>
      <c r="D155" s="43">
        <v>17.91</v>
      </c>
      <c r="E155" s="43" t="s">
        <v>0</v>
      </c>
      <c r="F155" s="43" t="s">
        <v>27</v>
      </c>
    </row>
    <row r="156" spans="2:6">
      <c r="B156" s="41">
        <v>46107.437638692129</v>
      </c>
      <c r="C156" s="42">
        <v>96</v>
      </c>
      <c r="D156" s="43">
        <v>17.93</v>
      </c>
      <c r="E156" s="43" t="s">
        <v>0</v>
      </c>
      <c r="F156" s="43" t="s">
        <v>15</v>
      </c>
    </row>
    <row r="157" spans="2:6">
      <c r="B157" s="41">
        <v>46107.438970104165</v>
      </c>
      <c r="C157" s="42">
        <v>72</v>
      </c>
      <c r="D157" s="43">
        <v>17.93</v>
      </c>
      <c r="E157" s="43" t="s">
        <v>0</v>
      </c>
      <c r="F157" s="43" t="s">
        <v>15</v>
      </c>
    </row>
    <row r="158" spans="2:6">
      <c r="B158" s="41">
        <v>46107.439113113425</v>
      </c>
      <c r="C158" s="42">
        <v>48</v>
      </c>
      <c r="D158" s="43">
        <v>17.940000000000001</v>
      </c>
      <c r="E158" s="43" t="s">
        <v>0</v>
      </c>
      <c r="F158" s="43" t="s">
        <v>16</v>
      </c>
    </row>
    <row r="159" spans="2:6">
      <c r="B159" s="41">
        <v>46107.439114155095</v>
      </c>
      <c r="C159" s="42">
        <v>157</v>
      </c>
      <c r="D159" s="43">
        <v>17.920000000000002</v>
      </c>
      <c r="E159" s="43" t="s">
        <v>0</v>
      </c>
      <c r="F159" s="43" t="s">
        <v>27</v>
      </c>
    </row>
    <row r="160" spans="2:6">
      <c r="B160" s="41">
        <v>46107.440627928241</v>
      </c>
      <c r="C160" s="42">
        <v>127</v>
      </c>
      <c r="D160" s="43">
        <v>17.97</v>
      </c>
      <c r="E160" s="43" t="s">
        <v>0</v>
      </c>
      <c r="F160" s="43" t="s">
        <v>27</v>
      </c>
    </row>
    <row r="161" spans="2:6">
      <c r="B161" s="41">
        <v>46107.440738622689</v>
      </c>
      <c r="C161" s="42">
        <v>144</v>
      </c>
      <c r="D161" s="43">
        <v>17.96</v>
      </c>
      <c r="E161" s="43" t="s">
        <v>0</v>
      </c>
      <c r="F161" s="43" t="s">
        <v>15</v>
      </c>
    </row>
    <row r="162" spans="2:6">
      <c r="B162" s="41">
        <v>46107.442280243056</v>
      </c>
      <c r="C162" s="42">
        <v>60</v>
      </c>
      <c r="D162" s="43">
        <v>17.96</v>
      </c>
      <c r="E162" s="43" t="s">
        <v>0</v>
      </c>
      <c r="F162" s="43" t="s">
        <v>15</v>
      </c>
    </row>
    <row r="163" spans="2:6">
      <c r="B163" s="41">
        <v>46107.442300613424</v>
      </c>
      <c r="C163" s="42">
        <v>44</v>
      </c>
      <c r="D163" s="43">
        <v>17.97</v>
      </c>
      <c r="E163" s="43" t="s">
        <v>0</v>
      </c>
      <c r="F163" s="43" t="s">
        <v>27</v>
      </c>
    </row>
    <row r="164" spans="2:6">
      <c r="B164" s="41">
        <v>46107.442300613424</v>
      </c>
      <c r="C164" s="42">
        <v>70</v>
      </c>
      <c r="D164" s="43">
        <v>17.97</v>
      </c>
      <c r="E164" s="43" t="s">
        <v>0</v>
      </c>
      <c r="F164" s="43" t="s">
        <v>27</v>
      </c>
    </row>
    <row r="165" spans="2:6">
      <c r="B165" s="41">
        <v>46107.442300613424</v>
      </c>
      <c r="C165" s="42">
        <v>79</v>
      </c>
      <c r="D165" s="43">
        <v>17.97</v>
      </c>
      <c r="E165" s="43" t="s">
        <v>0</v>
      </c>
      <c r="F165" s="43" t="s">
        <v>27</v>
      </c>
    </row>
    <row r="166" spans="2:6">
      <c r="B166" s="41">
        <v>46107.44264212963</v>
      </c>
      <c r="C166" s="42">
        <v>33</v>
      </c>
      <c r="D166" s="43">
        <v>17.940000000000001</v>
      </c>
      <c r="E166" s="43" t="s">
        <v>0</v>
      </c>
      <c r="F166" s="43" t="s">
        <v>17</v>
      </c>
    </row>
    <row r="167" spans="2:6">
      <c r="B167" s="41">
        <v>46107.443854942132</v>
      </c>
      <c r="C167" s="42">
        <v>70</v>
      </c>
      <c r="D167" s="43">
        <v>17.91</v>
      </c>
      <c r="E167" s="43" t="s">
        <v>0</v>
      </c>
      <c r="F167" s="43" t="s">
        <v>27</v>
      </c>
    </row>
    <row r="168" spans="2:6">
      <c r="B168" s="41">
        <v>46107.444018668983</v>
      </c>
      <c r="C168" s="42">
        <v>108</v>
      </c>
      <c r="D168" s="43">
        <v>17.940000000000001</v>
      </c>
      <c r="E168" s="43" t="s">
        <v>0</v>
      </c>
      <c r="F168" s="43" t="s">
        <v>15</v>
      </c>
    </row>
    <row r="169" spans="2:6">
      <c r="B169" s="41">
        <v>46107.444828935186</v>
      </c>
      <c r="C169" s="42">
        <v>121</v>
      </c>
      <c r="D169" s="43">
        <v>17.809999999999999</v>
      </c>
      <c r="E169" s="43" t="s">
        <v>0</v>
      </c>
      <c r="F169" s="43" t="s">
        <v>27</v>
      </c>
    </row>
    <row r="170" spans="2:6">
      <c r="B170" s="41">
        <v>46107.445185069446</v>
      </c>
      <c r="C170" s="42">
        <v>74</v>
      </c>
      <c r="D170" s="43">
        <v>17.809999999999999</v>
      </c>
      <c r="E170" s="43" t="s">
        <v>0</v>
      </c>
      <c r="F170" s="43" t="s">
        <v>15</v>
      </c>
    </row>
    <row r="171" spans="2:6">
      <c r="B171" s="41">
        <v>46107.44550228009</v>
      </c>
      <c r="C171" s="42">
        <v>40</v>
      </c>
      <c r="D171" s="43">
        <v>17.82</v>
      </c>
      <c r="E171" s="43" t="s">
        <v>0</v>
      </c>
      <c r="F171" s="43" t="s">
        <v>16</v>
      </c>
    </row>
    <row r="172" spans="2:6">
      <c r="B172" s="41">
        <v>46107.445916747682</v>
      </c>
      <c r="C172" s="42">
        <v>77</v>
      </c>
      <c r="D172" s="43">
        <v>17.79</v>
      </c>
      <c r="E172" s="43" t="s">
        <v>0</v>
      </c>
      <c r="F172" s="43" t="s">
        <v>27</v>
      </c>
    </row>
    <row r="173" spans="2:6">
      <c r="B173" s="41">
        <v>46107.446342743053</v>
      </c>
      <c r="C173" s="42">
        <v>141</v>
      </c>
      <c r="D173" s="43">
        <v>17.82</v>
      </c>
      <c r="E173" s="43" t="s">
        <v>0</v>
      </c>
      <c r="F173" s="43" t="s">
        <v>15</v>
      </c>
    </row>
    <row r="174" spans="2:6">
      <c r="B174" s="41">
        <v>46107.448038113427</v>
      </c>
      <c r="C174" s="42">
        <v>105</v>
      </c>
      <c r="D174" s="43">
        <v>17.760000000000002</v>
      </c>
      <c r="E174" s="43" t="s">
        <v>0</v>
      </c>
      <c r="F174" s="43" t="s">
        <v>15</v>
      </c>
    </row>
    <row r="175" spans="2:6">
      <c r="B175" s="41">
        <v>46107.470717789351</v>
      </c>
      <c r="C175" s="42">
        <v>36</v>
      </c>
      <c r="D175" s="43">
        <v>17.84</v>
      </c>
      <c r="E175" s="43" t="s">
        <v>0</v>
      </c>
      <c r="F175" s="43" t="s">
        <v>17</v>
      </c>
    </row>
    <row r="176" spans="2:6">
      <c r="B176" s="41">
        <v>46107.470787303238</v>
      </c>
      <c r="C176" s="42">
        <v>126</v>
      </c>
      <c r="D176" s="43">
        <v>17.87</v>
      </c>
      <c r="E176" s="43" t="s">
        <v>0</v>
      </c>
      <c r="F176" s="43" t="s">
        <v>27</v>
      </c>
    </row>
    <row r="177" spans="2:6">
      <c r="B177" s="41">
        <v>46107.470849039353</v>
      </c>
      <c r="C177" s="42">
        <v>70</v>
      </c>
      <c r="D177" s="43">
        <v>17.850000000000001</v>
      </c>
      <c r="E177" s="43" t="s">
        <v>0</v>
      </c>
      <c r="F177" s="43" t="s">
        <v>15</v>
      </c>
    </row>
    <row r="178" spans="2:6">
      <c r="B178" s="41">
        <v>46107.471588576387</v>
      </c>
      <c r="C178" s="42">
        <v>36</v>
      </c>
      <c r="D178" s="43">
        <v>17.89</v>
      </c>
      <c r="E178" s="43" t="s">
        <v>0</v>
      </c>
      <c r="F178" s="43" t="s">
        <v>16</v>
      </c>
    </row>
    <row r="179" spans="2:6">
      <c r="B179" s="41">
        <v>46107.472349918979</v>
      </c>
      <c r="C179" s="42">
        <v>142</v>
      </c>
      <c r="D179" s="43">
        <v>17.89</v>
      </c>
      <c r="E179" s="43" t="s">
        <v>0</v>
      </c>
      <c r="F179" s="43" t="s">
        <v>27</v>
      </c>
    </row>
    <row r="180" spans="2:6">
      <c r="B180" s="41">
        <v>46107.472411076385</v>
      </c>
      <c r="C180" s="42">
        <v>68</v>
      </c>
      <c r="D180" s="43">
        <v>17.89</v>
      </c>
      <c r="E180" s="43" t="s">
        <v>0</v>
      </c>
      <c r="F180" s="43" t="s">
        <v>27</v>
      </c>
    </row>
    <row r="181" spans="2:6">
      <c r="B181" s="41">
        <v>46107.472526122685</v>
      </c>
      <c r="C181" s="42">
        <v>12</v>
      </c>
      <c r="D181" s="43">
        <v>17.899999999999999</v>
      </c>
      <c r="E181" s="43" t="s">
        <v>0</v>
      </c>
      <c r="F181" s="43" t="s">
        <v>15</v>
      </c>
    </row>
    <row r="182" spans="2:6">
      <c r="B182" s="41">
        <v>46107.472526122685</v>
      </c>
      <c r="C182" s="42">
        <v>196</v>
      </c>
      <c r="D182" s="43">
        <v>17.899999999999999</v>
      </c>
      <c r="E182" s="43" t="s">
        <v>0</v>
      </c>
      <c r="F182" s="43" t="s">
        <v>15</v>
      </c>
    </row>
    <row r="183" spans="2:6">
      <c r="B183" s="41">
        <v>46107.473704016207</v>
      </c>
      <c r="C183" s="42">
        <v>247</v>
      </c>
      <c r="D183" s="43">
        <v>17.88</v>
      </c>
      <c r="E183" s="43" t="s">
        <v>0</v>
      </c>
      <c r="F183" s="43" t="s">
        <v>27</v>
      </c>
    </row>
    <row r="184" spans="2:6">
      <c r="B184" s="41">
        <v>46107.47389533565</v>
      </c>
      <c r="C184" s="42">
        <v>44</v>
      </c>
      <c r="D184" s="43">
        <v>17.89</v>
      </c>
      <c r="E184" s="43" t="s">
        <v>0</v>
      </c>
      <c r="F184" s="43" t="s">
        <v>15</v>
      </c>
    </row>
    <row r="185" spans="2:6">
      <c r="B185" s="41">
        <v>46107.47389533565</v>
      </c>
      <c r="C185" s="42">
        <v>100</v>
      </c>
      <c r="D185" s="43">
        <v>17.89</v>
      </c>
      <c r="E185" s="43" t="s">
        <v>0</v>
      </c>
      <c r="F185" s="43" t="s">
        <v>15</v>
      </c>
    </row>
    <row r="186" spans="2:6">
      <c r="B186" s="41">
        <v>46107.474118136575</v>
      </c>
      <c r="C186" s="42">
        <v>35</v>
      </c>
      <c r="D186" s="43">
        <v>17.84</v>
      </c>
      <c r="E186" s="43" t="s">
        <v>0</v>
      </c>
      <c r="F186" s="43" t="s">
        <v>17</v>
      </c>
    </row>
    <row r="187" spans="2:6">
      <c r="B187" s="41">
        <v>46107.474449733796</v>
      </c>
      <c r="C187" s="42">
        <v>97</v>
      </c>
      <c r="D187" s="43">
        <v>17.829999999999998</v>
      </c>
      <c r="E187" s="43" t="s">
        <v>0</v>
      </c>
      <c r="F187" s="43" t="s">
        <v>27</v>
      </c>
    </row>
    <row r="188" spans="2:6">
      <c r="B188" s="41">
        <v>46107.47446435185</v>
      </c>
      <c r="C188" s="42">
        <v>83</v>
      </c>
      <c r="D188" s="43">
        <v>17.809999999999999</v>
      </c>
      <c r="E188" s="43" t="s">
        <v>0</v>
      </c>
      <c r="F188" s="43" t="s">
        <v>15</v>
      </c>
    </row>
    <row r="189" spans="2:6">
      <c r="B189" s="41">
        <v>46107.474464432868</v>
      </c>
      <c r="C189" s="42">
        <v>24</v>
      </c>
      <c r="D189" s="43">
        <v>17.79</v>
      </c>
      <c r="E189" s="43" t="s">
        <v>0</v>
      </c>
      <c r="F189" s="43" t="s">
        <v>17</v>
      </c>
    </row>
    <row r="190" spans="2:6">
      <c r="B190" s="41">
        <v>46107.474556909721</v>
      </c>
      <c r="C190" s="42">
        <v>50</v>
      </c>
      <c r="D190" s="43">
        <v>17.8</v>
      </c>
      <c r="E190" s="43" t="s">
        <v>0</v>
      </c>
      <c r="F190" s="43" t="s">
        <v>16</v>
      </c>
    </row>
    <row r="191" spans="2:6">
      <c r="B191" s="41">
        <v>46107.539035648151</v>
      </c>
      <c r="C191" s="42">
        <v>7</v>
      </c>
      <c r="D191" s="43">
        <v>17.8</v>
      </c>
      <c r="E191" s="43" t="s">
        <v>0</v>
      </c>
      <c r="F191" s="43" t="s">
        <v>27</v>
      </c>
    </row>
    <row r="192" spans="2:6">
      <c r="B192" s="41">
        <v>46107.539187465278</v>
      </c>
      <c r="C192" s="42">
        <v>100</v>
      </c>
      <c r="D192" s="43">
        <v>17.8</v>
      </c>
      <c r="E192" s="43" t="s">
        <v>0</v>
      </c>
      <c r="F192" s="43" t="s">
        <v>27</v>
      </c>
    </row>
    <row r="193" spans="2:6">
      <c r="B193" s="41">
        <v>46107.539534687501</v>
      </c>
      <c r="C193" s="42">
        <v>98</v>
      </c>
      <c r="D193" s="43">
        <v>17.79</v>
      </c>
      <c r="E193" s="43" t="s">
        <v>0</v>
      </c>
      <c r="F193" s="43" t="s">
        <v>15</v>
      </c>
    </row>
    <row r="194" spans="2:6">
      <c r="B194" s="41">
        <v>46107.540438807868</v>
      </c>
      <c r="C194" s="42">
        <v>76</v>
      </c>
      <c r="D194" s="43">
        <v>17.8</v>
      </c>
      <c r="E194" s="43" t="s">
        <v>0</v>
      </c>
      <c r="F194" s="43" t="s">
        <v>27</v>
      </c>
    </row>
    <row r="195" spans="2:6">
      <c r="B195" s="41">
        <v>46107.541029131942</v>
      </c>
      <c r="C195" s="42">
        <v>84</v>
      </c>
      <c r="D195" s="43">
        <v>17.760000000000002</v>
      </c>
      <c r="E195" s="43" t="s">
        <v>0</v>
      </c>
      <c r="F195" s="43" t="s">
        <v>27</v>
      </c>
    </row>
    <row r="196" spans="2:6">
      <c r="B196" s="41">
        <v>46107.552895104163</v>
      </c>
      <c r="C196" s="42">
        <v>214</v>
      </c>
      <c r="D196" s="43">
        <v>17.78</v>
      </c>
      <c r="E196" s="43" t="s">
        <v>0</v>
      </c>
      <c r="F196" s="43" t="s">
        <v>15</v>
      </c>
    </row>
    <row r="197" spans="2:6">
      <c r="B197" s="41">
        <v>46107.552895219909</v>
      </c>
      <c r="C197" s="42">
        <v>240</v>
      </c>
      <c r="D197" s="43">
        <v>17.77</v>
      </c>
      <c r="E197" s="43" t="s">
        <v>0</v>
      </c>
      <c r="F197" s="43" t="s">
        <v>27</v>
      </c>
    </row>
    <row r="198" spans="2:6">
      <c r="B198" s="41">
        <v>46107.553003738423</v>
      </c>
      <c r="C198" s="42">
        <v>30</v>
      </c>
      <c r="D198" s="43">
        <v>17.78</v>
      </c>
      <c r="E198" s="43" t="s">
        <v>0</v>
      </c>
      <c r="F198" s="43" t="s">
        <v>17</v>
      </c>
    </row>
    <row r="199" spans="2:6">
      <c r="B199" s="41">
        <v>46107.553771331019</v>
      </c>
      <c r="C199" s="42">
        <v>113</v>
      </c>
      <c r="D199" s="43">
        <v>17.760000000000002</v>
      </c>
      <c r="E199" s="43" t="s">
        <v>0</v>
      </c>
      <c r="F199" s="43" t="s">
        <v>27</v>
      </c>
    </row>
    <row r="200" spans="2:6">
      <c r="B200" s="41">
        <v>46107.554440312502</v>
      </c>
      <c r="C200" s="42">
        <v>98</v>
      </c>
      <c r="D200" s="43">
        <v>17.78</v>
      </c>
      <c r="E200" s="43" t="s">
        <v>0</v>
      </c>
      <c r="F200" s="43" t="s">
        <v>15</v>
      </c>
    </row>
    <row r="201" spans="2:6">
      <c r="B201" s="41">
        <v>46107.554470601855</v>
      </c>
      <c r="C201" s="42">
        <v>35</v>
      </c>
      <c r="D201" s="43">
        <v>17.78</v>
      </c>
      <c r="E201" s="43" t="s">
        <v>0</v>
      </c>
      <c r="F201" s="43" t="s">
        <v>17</v>
      </c>
    </row>
    <row r="202" spans="2:6">
      <c r="B202" s="41">
        <v>46107.556365590281</v>
      </c>
      <c r="C202" s="42">
        <v>151</v>
      </c>
      <c r="D202" s="43">
        <v>17.8</v>
      </c>
      <c r="E202" s="43" t="s">
        <v>0</v>
      </c>
      <c r="F202" s="43" t="s">
        <v>15</v>
      </c>
    </row>
    <row r="203" spans="2:6">
      <c r="B203" s="41">
        <v>46107.556365706019</v>
      </c>
      <c r="C203" s="42">
        <v>250</v>
      </c>
      <c r="D203" s="43">
        <v>17.79</v>
      </c>
      <c r="E203" s="43" t="s">
        <v>0</v>
      </c>
      <c r="F203" s="43" t="s">
        <v>27</v>
      </c>
    </row>
    <row r="204" spans="2:6">
      <c r="B204" s="41">
        <v>46107.556810879629</v>
      </c>
      <c r="C204" s="42">
        <v>96</v>
      </c>
      <c r="D204" s="43">
        <v>17.760000000000002</v>
      </c>
      <c r="E204" s="43" t="s">
        <v>0</v>
      </c>
      <c r="F204" s="43" t="s">
        <v>27</v>
      </c>
    </row>
    <row r="205" spans="2:6">
      <c r="B205" s="41">
        <v>46107.557653900461</v>
      </c>
      <c r="C205" s="42">
        <v>49</v>
      </c>
      <c r="D205" s="43">
        <v>17.88</v>
      </c>
      <c r="E205" s="43" t="s">
        <v>0</v>
      </c>
      <c r="F205" s="43" t="s">
        <v>16</v>
      </c>
    </row>
    <row r="206" spans="2:6">
      <c r="B206" s="41">
        <v>46107.557693136572</v>
      </c>
      <c r="C206" s="42">
        <v>178</v>
      </c>
      <c r="D206" s="43">
        <v>17.86</v>
      </c>
      <c r="E206" s="43" t="s">
        <v>0</v>
      </c>
      <c r="F206" s="43" t="s">
        <v>15</v>
      </c>
    </row>
    <row r="207" spans="2:6">
      <c r="B207" s="41">
        <v>46107.557693252318</v>
      </c>
      <c r="C207" s="42">
        <v>180</v>
      </c>
      <c r="D207" s="43">
        <v>17.84</v>
      </c>
      <c r="E207" s="43" t="s">
        <v>0</v>
      </c>
      <c r="F207" s="43" t="s">
        <v>27</v>
      </c>
    </row>
    <row r="208" spans="2:6">
      <c r="B208" s="41">
        <v>46107.558290162036</v>
      </c>
      <c r="C208" s="42">
        <v>75</v>
      </c>
      <c r="D208" s="43">
        <v>17.8</v>
      </c>
      <c r="E208" s="43" t="s">
        <v>0</v>
      </c>
      <c r="F208" s="43" t="s">
        <v>27</v>
      </c>
    </row>
    <row r="209" spans="2:6">
      <c r="B209" s="41">
        <v>46107.559179016207</v>
      </c>
      <c r="C209" s="42">
        <v>234</v>
      </c>
      <c r="D209" s="43">
        <v>17.809999999999999</v>
      </c>
      <c r="E209" s="43" t="s">
        <v>0</v>
      </c>
      <c r="F209" s="43" t="s">
        <v>15</v>
      </c>
    </row>
    <row r="210" spans="2:6">
      <c r="B210" s="41">
        <v>46107.559179016207</v>
      </c>
      <c r="C210" s="42">
        <v>3</v>
      </c>
      <c r="D210" s="43">
        <v>17.82</v>
      </c>
      <c r="E210" s="43" t="s">
        <v>0</v>
      </c>
      <c r="F210" s="43" t="s">
        <v>15</v>
      </c>
    </row>
    <row r="211" spans="2:6">
      <c r="B211" s="41">
        <v>46107.559201504628</v>
      </c>
      <c r="C211" s="42">
        <v>32</v>
      </c>
      <c r="D211" s="43">
        <v>17.79</v>
      </c>
      <c r="E211" s="43" t="s">
        <v>0</v>
      </c>
      <c r="F211" s="43" t="s">
        <v>17</v>
      </c>
    </row>
    <row r="212" spans="2:6">
      <c r="B212" s="41">
        <v>46107.559690277776</v>
      </c>
      <c r="C212" s="42">
        <v>129</v>
      </c>
      <c r="D212" s="43">
        <v>17.82</v>
      </c>
      <c r="E212" s="43" t="s">
        <v>0</v>
      </c>
      <c r="F212" s="43" t="s">
        <v>27</v>
      </c>
    </row>
    <row r="213" spans="2:6">
      <c r="B213" s="41">
        <v>46107.560000196761</v>
      </c>
      <c r="C213" s="42">
        <v>51</v>
      </c>
      <c r="D213" s="43">
        <v>17.809999999999999</v>
      </c>
      <c r="E213" s="43" t="s">
        <v>0</v>
      </c>
      <c r="F213" s="43" t="s">
        <v>16</v>
      </c>
    </row>
    <row r="214" spans="2:6">
      <c r="B214" s="41">
        <v>46107.560361724536</v>
      </c>
      <c r="C214" s="42">
        <v>154</v>
      </c>
      <c r="D214" s="43">
        <v>17.77</v>
      </c>
      <c r="E214" s="43" t="s">
        <v>0</v>
      </c>
      <c r="F214" s="43" t="s">
        <v>15</v>
      </c>
    </row>
    <row r="215" spans="2:6">
      <c r="B215" s="41">
        <v>46107.560361770833</v>
      </c>
      <c r="C215" s="42">
        <v>84</v>
      </c>
      <c r="D215" s="43">
        <v>17.79</v>
      </c>
      <c r="E215" s="43" t="s">
        <v>0</v>
      </c>
      <c r="F215" s="43" t="s">
        <v>27</v>
      </c>
    </row>
    <row r="216" spans="2:6">
      <c r="B216" s="41">
        <v>46107.560361805554</v>
      </c>
      <c r="C216" s="42">
        <v>252</v>
      </c>
      <c r="D216" s="43">
        <v>17.79</v>
      </c>
      <c r="E216" s="43" t="s">
        <v>0</v>
      </c>
      <c r="F216" s="43" t="s">
        <v>27</v>
      </c>
    </row>
    <row r="217" spans="2:6">
      <c r="B217" s="41">
        <v>46107.560652048611</v>
      </c>
      <c r="C217" s="42">
        <v>28</v>
      </c>
      <c r="D217" s="43">
        <v>17.8</v>
      </c>
      <c r="E217" s="43" t="s">
        <v>0</v>
      </c>
      <c r="F217" s="43" t="s">
        <v>17</v>
      </c>
    </row>
    <row r="218" spans="2:6">
      <c r="B218" s="41">
        <v>46107.560695520835</v>
      </c>
      <c r="C218" s="42">
        <v>84</v>
      </c>
      <c r="D218" s="43">
        <v>17.760000000000002</v>
      </c>
      <c r="E218" s="43" t="s">
        <v>0</v>
      </c>
      <c r="F218" s="43" t="s">
        <v>27</v>
      </c>
    </row>
    <row r="219" spans="2:6">
      <c r="B219" s="41">
        <v>46107.562080706019</v>
      </c>
      <c r="C219" s="42">
        <v>98</v>
      </c>
      <c r="D219" s="43">
        <v>17.79</v>
      </c>
      <c r="E219" s="43" t="s">
        <v>0</v>
      </c>
      <c r="F219" s="43" t="s">
        <v>27</v>
      </c>
    </row>
    <row r="220" spans="2:6">
      <c r="B220" s="41">
        <v>46107.562107372687</v>
      </c>
      <c r="C220" s="42">
        <v>85</v>
      </c>
      <c r="D220" s="43">
        <v>17.78</v>
      </c>
      <c r="E220" s="43" t="s">
        <v>0</v>
      </c>
      <c r="F220" s="43" t="s">
        <v>15</v>
      </c>
    </row>
    <row r="221" spans="2:6">
      <c r="B221" s="41">
        <v>46107.562107407408</v>
      </c>
      <c r="C221" s="42">
        <v>166</v>
      </c>
      <c r="D221" s="43">
        <v>17.78</v>
      </c>
      <c r="E221" s="43" t="s">
        <v>0</v>
      </c>
      <c r="F221" s="43" t="s">
        <v>15</v>
      </c>
    </row>
    <row r="222" spans="2:6">
      <c r="B222" s="41">
        <v>46107.56276883102</v>
      </c>
      <c r="C222" s="42">
        <v>95</v>
      </c>
      <c r="D222" s="43">
        <v>17.8</v>
      </c>
      <c r="E222" s="43" t="s">
        <v>0</v>
      </c>
      <c r="F222" s="43" t="s">
        <v>27</v>
      </c>
    </row>
    <row r="223" spans="2:6">
      <c r="B223" s="41">
        <v>46107.562768865741</v>
      </c>
      <c r="C223" s="42">
        <v>169</v>
      </c>
      <c r="D223" s="43">
        <v>17.8</v>
      </c>
      <c r="E223" s="43" t="s">
        <v>0</v>
      </c>
      <c r="F223" s="43" t="s">
        <v>27</v>
      </c>
    </row>
    <row r="224" spans="2:6">
      <c r="B224" s="41">
        <v>46107.563889120371</v>
      </c>
      <c r="C224" s="42">
        <v>96</v>
      </c>
      <c r="D224" s="43">
        <v>17.87</v>
      </c>
      <c r="E224" s="43" t="s">
        <v>0</v>
      </c>
      <c r="F224" s="43" t="s">
        <v>15</v>
      </c>
    </row>
    <row r="225" spans="2:6">
      <c r="B225" s="41">
        <v>46107.563956747683</v>
      </c>
      <c r="C225" s="42">
        <v>51</v>
      </c>
      <c r="D225" s="43">
        <v>17.850000000000001</v>
      </c>
      <c r="E225" s="43" t="s">
        <v>0</v>
      </c>
      <c r="F225" s="43" t="s">
        <v>15</v>
      </c>
    </row>
    <row r="226" spans="2:6">
      <c r="B226" s="41">
        <v>46107.563956747683</v>
      </c>
      <c r="C226" s="42">
        <v>237</v>
      </c>
      <c r="D226" s="43">
        <v>17.850000000000001</v>
      </c>
      <c r="E226" s="43" t="s">
        <v>0</v>
      </c>
      <c r="F226" s="43" t="s">
        <v>15</v>
      </c>
    </row>
    <row r="227" spans="2:6">
      <c r="B227" s="41">
        <v>46107.563963541666</v>
      </c>
      <c r="C227" s="42">
        <v>87</v>
      </c>
      <c r="D227" s="43">
        <v>17.87</v>
      </c>
      <c r="E227" s="43" t="s">
        <v>0</v>
      </c>
      <c r="F227" s="43" t="s">
        <v>27</v>
      </c>
    </row>
    <row r="228" spans="2:6">
      <c r="B228" s="41">
        <v>46107.563963541666</v>
      </c>
      <c r="C228" s="42">
        <v>154</v>
      </c>
      <c r="D228" s="43">
        <v>17.87</v>
      </c>
      <c r="E228" s="43" t="s">
        <v>0</v>
      </c>
      <c r="F228" s="43" t="s">
        <v>27</v>
      </c>
    </row>
    <row r="229" spans="2:6">
      <c r="B229" s="41">
        <v>46107.563963969907</v>
      </c>
      <c r="C229" s="42">
        <v>188</v>
      </c>
      <c r="D229" s="43">
        <v>17.87</v>
      </c>
      <c r="E229" s="43" t="s">
        <v>0</v>
      </c>
      <c r="F229" s="43" t="s">
        <v>27</v>
      </c>
    </row>
    <row r="230" spans="2:6">
      <c r="B230" s="41">
        <v>46107.564013159725</v>
      </c>
      <c r="C230" s="42">
        <v>31</v>
      </c>
      <c r="D230" s="43">
        <v>17.850000000000001</v>
      </c>
      <c r="E230" s="43" t="s">
        <v>0</v>
      </c>
      <c r="F230" s="43" t="s">
        <v>17</v>
      </c>
    </row>
    <row r="231" spans="2:6">
      <c r="B231" s="41">
        <v>46107.564076620372</v>
      </c>
      <c r="C231" s="42">
        <v>42</v>
      </c>
      <c r="D231" s="43">
        <v>17.87</v>
      </c>
      <c r="E231" s="43" t="s">
        <v>0</v>
      </c>
      <c r="F231" s="43" t="s">
        <v>16</v>
      </c>
    </row>
    <row r="232" spans="2:6">
      <c r="B232" s="41">
        <v>46107.564402083335</v>
      </c>
      <c r="C232" s="42">
        <v>77</v>
      </c>
      <c r="D232" s="43">
        <v>17.850000000000001</v>
      </c>
      <c r="E232" s="43" t="s">
        <v>0</v>
      </c>
      <c r="F232" s="43" t="s">
        <v>27</v>
      </c>
    </row>
    <row r="233" spans="2:6">
      <c r="B233" s="41">
        <v>46107.56480871528</v>
      </c>
      <c r="C233" s="42">
        <v>60</v>
      </c>
      <c r="D233" s="43">
        <v>17.829999999999998</v>
      </c>
      <c r="E233" s="43" t="s">
        <v>0</v>
      </c>
      <c r="F233" s="43" t="s">
        <v>15</v>
      </c>
    </row>
    <row r="234" spans="2:6">
      <c r="B234" s="41">
        <v>46107.564808761577</v>
      </c>
      <c r="C234" s="42">
        <v>158</v>
      </c>
      <c r="D234" s="43">
        <v>17.829999999999998</v>
      </c>
      <c r="E234" s="43" t="s">
        <v>0</v>
      </c>
      <c r="F234" s="43" t="s">
        <v>27</v>
      </c>
    </row>
    <row r="235" spans="2:6">
      <c r="B235" s="41">
        <v>46107.564810335651</v>
      </c>
      <c r="C235" s="42">
        <v>44</v>
      </c>
      <c r="D235" s="43">
        <v>17.809999999999999</v>
      </c>
      <c r="E235" s="43" t="s">
        <v>0</v>
      </c>
      <c r="F235" s="43" t="s">
        <v>16</v>
      </c>
    </row>
    <row r="236" spans="2:6">
      <c r="B236" s="41">
        <v>46107.565399618055</v>
      </c>
      <c r="C236" s="42">
        <v>34</v>
      </c>
      <c r="D236" s="43">
        <v>17.86</v>
      </c>
      <c r="E236" s="43" t="s">
        <v>0</v>
      </c>
      <c r="F236" s="43" t="s">
        <v>15</v>
      </c>
    </row>
    <row r="237" spans="2:6">
      <c r="B237" s="41">
        <v>46107.565399618055</v>
      </c>
      <c r="C237" s="42">
        <v>140</v>
      </c>
      <c r="D237" s="43">
        <v>17.86</v>
      </c>
      <c r="E237" s="43" t="s">
        <v>0</v>
      </c>
      <c r="F237" s="43" t="s">
        <v>15</v>
      </c>
    </row>
    <row r="238" spans="2:6">
      <c r="B238" s="41">
        <v>46107.565399652776</v>
      </c>
      <c r="C238" s="42">
        <v>90</v>
      </c>
      <c r="D238" s="43">
        <v>17.86</v>
      </c>
      <c r="E238" s="43" t="s">
        <v>0</v>
      </c>
      <c r="F238" s="43" t="s">
        <v>27</v>
      </c>
    </row>
    <row r="239" spans="2:6">
      <c r="B239" s="41">
        <v>46107.565973993056</v>
      </c>
      <c r="C239" s="42">
        <v>31</v>
      </c>
      <c r="D239" s="43">
        <v>17.809999999999999</v>
      </c>
      <c r="E239" s="43" t="s">
        <v>0</v>
      </c>
      <c r="F239" s="43" t="s">
        <v>17</v>
      </c>
    </row>
    <row r="240" spans="2:6">
      <c r="B240" s="41">
        <v>46107.565981562497</v>
      </c>
      <c r="C240" s="42">
        <v>135</v>
      </c>
      <c r="D240" s="43">
        <v>17.79</v>
      </c>
      <c r="E240" s="43" t="s">
        <v>0</v>
      </c>
      <c r="F240" s="43" t="s">
        <v>27</v>
      </c>
    </row>
    <row r="241" spans="2:6">
      <c r="B241" s="41">
        <v>46107.565982719905</v>
      </c>
      <c r="C241" s="42">
        <v>98</v>
      </c>
      <c r="D241" s="43">
        <v>17.760000000000002</v>
      </c>
      <c r="E241" s="43" t="s">
        <v>0</v>
      </c>
      <c r="F241" s="43" t="s">
        <v>15</v>
      </c>
    </row>
    <row r="242" spans="2:6">
      <c r="B242" s="41">
        <v>46107.566704050929</v>
      </c>
      <c r="C242" s="42">
        <v>91</v>
      </c>
      <c r="D242" s="43">
        <v>17.8</v>
      </c>
      <c r="E242" s="43" t="s">
        <v>0</v>
      </c>
      <c r="F242" s="43" t="s">
        <v>27</v>
      </c>
    </row>
    <row r="243" spans="2:6">
      <c r="B243" s="41">
        <v>46107.566815543978</v>
      </c>
      <c r="C243" s="42">
        <v>40</v>
      </c>
      <c r="D243" s="43">
        <v>17.829999999999998</v>
      </c>
      <c r="E243" s="43" t="s">
        <v>0</v>
      </c>
      <c r="F243" s="43" t="s">
        <v>15</v>
      </c>
    </row>
    <row r="244" spans="2:6">
      <c r="B244" s="41">
        <v>46107.566877118057</v>
      </c>
      <c r="C244" s="42">
        <v>75</v>
      </c>
      <c r="D244" s="43">
        <v>17.829999999999998</v>
      </c>
      <c r="E244" s="43" t="s">
        <v>0</v>
      </c>
      <c r="F244" s="43" t="s">
        <v>15</v>
      </c>
    </row>
    <row r="245" spans="2:6">
      <c r="B245" s="41">
        <v>46107.567032951389</v>
      </c>
      <c r="C245" s="42">
        <v>161</v>
      </c>
      <c r="D245" s="43">
        <v>17.86</v>
      </c>
      <c r="E245" s="43" t="s">
        <v>0</v>
      </c>
      <c r="F245" s="43" t="s">
        <v>27</v>
      </c>
    </row>
    <row r="246" spans="2:6">
      <c r="B246" s="41">
        <v>46107.567033067127</v>
      </c>
      <c r="C246" s="42">
        <v>129</v>
      </c>
      <c r="D246" s="43">
        <v>17.86</v>
      </c>
      <c r="E246" s="43" t="s">
        <v>0</v>
      </c>
      <c r="F246" s="43" t="s">
        <v>27</v>
      </c>
    </row>
    <row r="247" spans="2:6">
      <c r="B247" s="41">
        <v>46107.56758116898</v>
      </c>
      <c r="C247" s="42">
        <v>176</v>
      </c>
      <c r="D247" s="43">
        <v>17.86</v>
      </c>
      <c r="E247" s="43" t="s">
        <v>0</v>
      </c>
      <c r="F247" s="43" t="s">
        <v>15</v>
      </c>
    </row>
    <row r="248" spans="2:6">
      <c r="B248" s="41">
        <v>46107.56792040509</v>
      </c>
      <c r="C248" s="42">
        <v>176</v>
      </c>
      <c r="D248" s="43">
        <v>17.84</v>
      </c>
      <c r="E248" s="43" t="s">
        <v>0</v>
      </c>
      <c r="F248" s="43" t="s">
        <v>15</v>
      </c>
    </row>
    <row r="249" spans="2:6">
      <c r="B249" s="41">
        <v>46107.567920451387</v>
      </c>
      <c r="C249" s="42">
        <v>31</v>
      </c>
      <c r="D249" s="43">
        <v>17.84</v>
      </c>
      <c r="E249" s="43" t="s">
        <v>0</v>
      </c>
      <c r="F249" s="43" t="s">
        <v>17</v>
      </c>
    </row>
    <row r="250" spans="2:6">
      <c r="B250" s="41">
        <v>46107.567920451387</v>
      </c>
      <c r="C250" s="42">
        <v>129</v>
      </c>
      <c r="D250" s="43">
        <v>17.84</v>
      </c>
      <c r="E250" s="43" t="s">
        <v>0</v>
      </c>
      <c r="F250" s="43" t="s">
        <v>15</v>
      </c>
    </row>
    <row r="251" spans="2:6">
      <c r="B251" s="41">
        <v>46107.567920520836</v>
      </c>
      <c r="C251" s="42">
        <v>63</v>
      </c>
      <c r="D251" s="43">
        <v>17.84</v>
      </c>
      <c r="E251" s="43" t="s">
        <v>0</v>
      </c>
      <c r="F251" s="43" t="s">
        <v>27</v>
      </c>
    </row>
    <row r="252" spans="2:6">
      <c r="B252" s="41">
        <v>46107.567920520836</v>
      </c>
      <c r="C252" s="42">
        <v>156</v>
      </c>
      <c r="D252" s="43">
        <v>17.84</v>
      </c>
      <c r="E252" s="43" t="s">
        <v>0</v>
      </c>
      <c r="F252" s="43" t="s">
        <v>27</v>
      </c>
    </row>
    <row r="253" spans="2:6">
      <c r="B253" s="41">
        <v>46107.567920520836</v>
      </c>
      <c r="C253" s="42">
        <v>225</v>
      </c>
      <c r="D253" s="43">
        <v>17.84</v>
      </c>
      <c r="E253" s="43" t="s">
        <v>0</v>
      </c>
      <c r="F253" s="43" t="s">
        <v>27</v>
      </c>
    </row>
    <row r="254" spans="2:6">
      <c r="B254" s="41">
        <v>46107.567920567133</v>
      </c>
      <c r="C254" s="42">
        <v>75</v>
      </c>
      <c r="D254" s="43">
        <v>17.84</v>
      </c>
      <c r="E254" s="43" t="s">
        <v>0</v>
      </c>
      <c r="F254" s="43" t="s">
        <v>27</v>
      </c>
    </row>
    <row r="255" spans="2:6">
      <c r="B255" s="41">
        <v>46107.567920567133</v>
      </c>
      <c r="C255" s="42">
        <v>75</v>
      </c>
      <c r="D255" s="43">
        <v>17.84</v>
      </c>
      <c r="E255" s="43" t="s">
        <v>0</v>
      </c>
      <c r="F255" s="43" t="s">
        <v>27</v>
      </c>
    </row>
    <row r="256" spans="2:6">
      <c r="B256" s="41">
        <v>46107.56792079861</v>
      </c>
      <c r="C256" s="42">
        <v>46</v>
      </c>
      <c r="D256" s="43">
        <v>17.82</v>
      </c>
      <c r="E256" s="43" t="s">
        <v>0</v>
      </c>
      <c r="F256" s="43" t="s">
        <v>16</v>
      </c>
    </row>
    <row r="257" spans="2:6">
      <c r="B257" s="41">
        <v>46107.568517094907</v>
      </c>
      <c r="C257" s="42">
        <v>123</v>
      </c>
      <c r="D257" s="43">
        <v>17.940000000000001</v>
      </c>
      <c r="E257" s="43" t="s">
        <v>0</v>
      </c>
      <c r="F257" s="43" t="s">
        <v>27</v>
      </c>
    </row>
    <row r="258" spans="2:6">
      <c r="B258" s="41">
        <v>46107.569258877316</v>
      </c>
      <c r="C258" s="42">
        <v>15</v>
      </c>
      <c r="D258" s="43">
        <v>17.940000000000001</v>
      </c>
      <c r="E258" s="43" t="s">
        <v>0</v>
      </c>
      <c r="F258" s="43" t="s">
        <v>27</v>
      </c>
    </row>
    <row r="259" spans="2:6">
      <c r="B259" s="41">
        <v>46107.569444675923</v>
      </c>
      <c r="C259" s="42">
        <v>152</v>
      </c>
      <c r="D259" s="43">
        <v>17.940000000000001</v>
      </c>
      <c r="E259" s="43" t="s">
        <v>0</v>
      </c>
      <c r="F259" s="43" t="s">
        <v>15</v>
      </c>
    </row>
    <row r="260" spans="2:6">
      <c r="B260" s="41">
        <v>46107.569444675923</v>
      </c>
      <c r="C260" s="42">
        <v>29</v>
      </c>
      <c r="D260" s="43">
        <v>17.95</v>
      </c>
      <c r="E260" s="43" t="s">
        <v>0</v>
      </c>
      <c r="F260" s="43" t="s">
        <v>17</v>
      </c>
    </row>
    <row r="261" spans="2:6">
      <c r="B261" s="41">
        <v>46107.569444710651</v>
      </c>
      <c r="C261" s="42">
        <v>80</v>
      </c>
      <c r="D261" s="43">
        <v>17.940000000000001</v>
      </c>
      <c r="E261" s="43" t="s">
        <v>0</v>
      </c>
      <c r="F261" s="43" t="s">
        <v>15</v>
      </c>
    </row>
    <row r="262" spans="2:6">
      <c r="B262" s="41">
        <v>46107.569444756948</v>
      </c>
      <c r="C262" s="42">
        <v>125</v>
      </c>
      <c r="D262" s="43">
        <v>17.940000000000001</v>
      </c>
      <c r="E262" s="43" t="s">
        <v>0</v>
      </c>
      <c r="F262" s="43" t="s">
        <v>15</v>
      </c>
    </row>
    <row r="263" spans="2:6">
      <c r="B263" s="41">
        <v>46107.569810844907</v>
      </c>
      <c r="C263" s="42">
        <v>49</v>
      </c>
      <c r="D263" s="43">
        <v>17.95</v>
      </c>
      <c r="E263" s="43" t="s">
        <v>0</v>
      </c>
      <c r="F263" s="43" t="s">
        <v>16</v>
      </c>
    </row>
    <row r="264" spans="2:6">
      <c r="B264" s="41">
        <v>46107.569814849536</v>
      </c>
      <c r="C264" s="42">
        <v>280</v>
      </c>
      <c r="D264" s="43">
        <v>17.95</v>
      </c>
      <c r="E264" s="43" t="s">
        <v>0</v>
      </c>
      <c r="F264" s="43" t="s">
        <v>27</v>
      </c>
    </row>
    <row r="265" spans="2:6">
      <c r="B265" s="41">
        <v>46107.570247569442</v>
      </c>
      <c r="C265" s="42">
        <v>6</v>
      </c>
      <c r="D265" s="43">
        <v>17.940000000000001</v>
      </c>
      <c r="E265" s="43" t="s">
        <v>0</v>
      </c>
      <c r="F265" s="43" t="s">
        <v>15</v>
      </c>
    </row>
    <row r="266" spans="2:6">
      <c r="B266" s="41">
        <v>46107.570247569442</v>
      </c>
      <c r="C266" s="42">
        <v>145</v>
      </c>
      <c r="D266" s="43">
        <v>17.940000000000001</v>
      </c>
      <c r="E266" s="43" t="s">
        <v>0</v>
      </c>
      <c r="F266" s="43" t="s">
        <v>15</v>
      </c>
    </row>
    <row r="267" spans="2:6">
      <c r="B267" s="41">
        <v>46107.57024760417</v>
      </c>
      <c r="C267" s="42">
        <v>79</v>
      </c>
      <c r="D267" s="43">
        <v>17.940000000000001</v>
      </c>
      <c r="E267" s="43" t="s">
        <v>0</v>
      </c>
      <c r="F267" s="43" t="s">
        <v>15</v>
      </c>
    </row>
    <row r="268" spans="2:6">
      <c r="B268" s="41">
        <v>46107.570861377317</v>
      </c>
      <c r="C268" s="42">
        <v>28</v>
      </c>
      <c r="D268" s="43">
        <v>17.940000000000001</v>
      </c>
      <c r="E268" s="43" t="s">
        <v>0</v>
      </c>
      <c r="F268" s="43" t="s">
        <v>17</v>
      </c>
    </row>
    <row r="269" spans="2:6">
      <c r="B269" s="41">
        <v>46107.571126736111</v>
      </c>
      <c r="C269" s="42">
        <v>20</v>
      </c>
      <c r="D269" s="43">
        <v>17.95</v>
      </c>
      <c r="E269" s="43" t="s">
        <v>0</v>
      </c>
      <c r="F269" s="43" t="s">
        <v>27</v>
      </c>
    </row>
    <row r="270" spans="2:6">
      <c r="B270" s="41">
        <v>46107.571126770832</v>
      </c>
      <c r="C270" s="42">
        <v>166</v>
      </c>
      <c r="D270" s="43">
        <v>17.95</v>
      </c>
      <c r="E270" s="43" t="s">
        <v>0</v>
      </c>
      <c r="F270" s="43" t="s">
        <v>27</v>
      </c>
    </row>
    <row r="271" spans="2:6">
      <c r="B271" s="41">
        <v>46107.571769444447</v>
      </c>
      <c r="C271" s="42">
        <v>1</v>
      </c>
      <c r="D271" s="43">
        <v>18</v>
      </c>
      <c r="E271" s="43" t="s">
        <v>0</v>
      </c>
      <c r="F271" s="43" t="s">
        <v>27</v>
      </c>
    </row>
    <row r="272" spans="2:6">
      <c r="B272" s="41">
        <v>46107.57212827546</v>
      </c>
      <c r="C272" s="42">
        <v>1</v>
      </c>
      <c r="D272" s="43">
        <v>18.059999999999999</v>
      </c>
      <c r="E272" s="43" t="s">
        <v>0</v>
      </c>
      <c r="F272" s="43" t="s">
        <v>27</v>
      </c>
    </row>
    <row r="273" spans="2:6">
      <c r="B273" s="41">
        <v>46107.572857870371</v>
      </c>
      <c r="C273" s="42">
        <v>174</v>
      </c>
      <c r="D273" s="43">
        <v>18.14</v>
      </c>
      <c r="E273" s="43" t="s">
        <v>0</v>
      </c>
      <c r="F273" s="43" t="s">
        <v>27</v>
      </c>
    </row>
    <row r="274" spans="2:6">
      <c r="B274" s="41">
        <v>46107.5729627662</v>
      </c>
      <c r="C274" s="42">
        <v>190</v>
      </c>
      <c r="D274" s="43">
        <v>18.16</v>
      </c>
      <c r="E274" s="43" t="s">
        <v>0</v>
      </c>
      <c r="F274" s="43" t="s">
        <v>15</v>
      </c>
    </row>
    <row r="275" spans="2:6">
      <c r="B275" s="41">
        <v>46107.574046331021</v>
      </c>
      <c r="C275" s="42">
        <v>162</v>
      </c>
      <c r="D275" s="43">
        <v>18.170000000000002</v>
      </c>
      <c r="E275" s="43" t="s">
        <v>0</v>
      </c>
      <c r="F275" s="43" t="s">
        <v>27</v>
      </c>
    </row>
    <row r="276" spans="2:6">
      <c r="B276" s="41">
        <v>46107.574060682869</v>
      </c>
      <c r="C276" s="42">
        <v>246</v>
      </c>
      <c r="D276" s="43">
        <v>18.149999999999999</v>
      </c>
      <c r="E276" s="43" t="s">
        <v>0</v>
      </c>
      <c r="F276" s="43" t="s">
        <v>27</v>
      </c>
    </row>
    <row r="277" spans="2:6">
      <c r="B277" s="41">
        <v>46107.574214849534</v>
      </c>
      <c r="C277" s="42">
        <v>47</v>
      </c>
      <c r="D277" s="43">
        <v>18.149999999999999</v>
      </c>
      <c r="E277" s="43" t="s">
        <v>0</v>
      </c>
      <c r="F277" s="43" t="s">
        <v>16</v>
      </c>
    </row>
    <row r="278" spans="2:6">
      <c r="B278" s="41">
        <v>46107.57433452546</v>
      </c>
      <c r="C278" s="42">
        <v>149</v>
      </c>
      <c r="D278" s="43">
        <v>18.149999999999999</v>
      </c>
      <c r="E278" s="43" t="s">
        <v>0</v>
      </c>
      <c r="F278" s="43" t="s">
        <v>15</v>
      </c>
    </row>
    <row r="279" spans="2:6">
      <c r="B279" s="41">
        <v>46107.575301585646</v>
      </c>
      <c r="C279" s="42">
        <v>77</v>
      </c>
      <c r="D279" s="43">
        <v>18.190000000000001</v>
      </c>
      <c r="E279" s="43" t="s">
        <v>0</v>
      </c>
      <c r="F279" s="43" t="s">
        <v>27</v>
      </c>
    </row>
    <row r="280" spans="2:6">
      <c r="B280" s="41">
        <v>46107.575729942131</v>
      </c>
      <c r="C280" s="42">
        <v>42</v>
      </c>
      <c r="D280" s="43">
        <v>18.2</v>
      </c>
      <c r="E280" s="43" t="s">
        <v>0</v>
      </c>
      <c r="F280" s="43" t="s">
        <v>16</v>
      </c>
    </row>
    <row r="281" spans="2:6">
      <c r="B281" s="41">
        <v>46107.576712465278</v>
      </c>
      <c r="C281" s="42">
        <v>74</v>
      </c>
      <c r="D281" s="43">
        <v>18.239999999999998</v>
      </c>
      <c r="E281" s="43" t="s">
        <v>0</v>
      </c>
      <c r="F281" s="43" t="s">
        <v>27</v>
      </c>
    </row>
    <row r="282" spans="2:6">
      <c r="B282" s="41">
        <v>46107.576712465278</v>
      </c>
      <c r="C282" s="42">
        <v>79</v>
      </c>
      <c r="D282" s="43">
        <v>18.25</v>
      </c>
      <c r="E282" s="43" t="s">
        <v>0</v>
      </c>
      <c r="F282" s="43" t="s">
        <v>27</v>
      </c>
    </row>
    <row r="283" spans="2:6">
      <c r="B283" s="41">
        <v>46107.576714502313</v>
      </c>
      <c r="C283" s="42">
        <v>90</v>
      </c>
      <c r="D283" s="43">
        <v>18.239999999999998</v>
      </c>
      <c r="E283" s="43" t="s">
        <v>0</v>
      </c>
      <c r="F283" s="43" t="s">
        <v>15</v>
      </c>
    </row>
    <row r="284" spans="2:6">
      <c r="B284" s="41">
        <v>46107.57671454861</v>
      </c>
      <c r="C284" s="42">
        <v>57</v>
      </c>
      <c r="D284" s="43">
        <v>18.239999999999998</v>
      </c>
      <c r="E284" s="43" t="s">
        <v>0</v>
      </c>
      <c r="F284" s="43" t="s">
        <v>15</v>
      </c>
    </row>
    <row r="285" spans="2:6">
      <c r="B285" s="41">
        <v>46107.576779131945</v>
      </c>
      <c r="C285" s="42">
        <v>36</v>
      </c>
      <c r="D285" s="43">
        <v>18.16</v>
      </c>
      <c r="E285" s="43" t="s">
        <v>0</v>
      </c>
      <c r="F285" s="43" t="s">
        <v>17</v>
      </c>
    </row>
    <row r="286" spans="2:6">
      <c r="B286" s="41">
        <v>46107.577769062496</v>
      </c>
      <c r="C286" s="42">
        <v>102</v>
      </c>
      <c r="D286" s="43">
        <v>18.100000000000001</v>
      </c>
      <c r="E286" s="43" t="s">
        <v>0</v>
      </c>
      <c r="F286" s="43" t="s">
        <v>15</v>
      </c>
    </row>
    <row r="287" spans="2:6">
      <c r="B287" s="41">
        <v>46107.577899039352</v>
      </c>
      <c r="C287" s="42">
        <v>109</v>
      </c>
      <c r="D287" s="43">
        <v>18.100000000000001</v>
      </c>
      <c r="E287" s="43" t="s">
        <v>0</v>
      </c>
      <c r="F287" s="43" t="s">
        <v>27</v>
      </c>
    </row>
    <row r="288" spans="2:6">
      <c r="B288" s="41">
        <v>46107.579560497688</v>
      </c>
      <c r="C288" s="42">
        <v>126</v>
      </c>
      <c r="D288" s="43">
        <v>18.14</v>
      </c>
      <c r="E288" s="43" t="s">
        <v>0</v>
      </c>
      <c r="F288" s="43" t="s">
        <v>15</v>
      </c>
    </row>
    <row r="289" spans="2:6">
      <c r="B289" s="41">
        <v>46107.579651886575</v>
      </c>
      <c r="C289" s="42">
        <v>163</v>
      </c>
      <c r="D289" s="43">
        <v>18.13</v>
      </c>
      <c r="E289" s="43" t="s">
        <v>0</v>
      </c>
      <c r="F289" s="43" t="s">
        <v>27</v>
      </c>
    </row>
    <row r="290" spans="2:6">
      <c r="B290" s="41">
        <v>46107.580528206017</v>
      </c>
      <c r="C290" s="42">
        <v>46</v>
      </c>
      <c r="D290" s="43">
        <v>18.14</v>
      </c>
      <c r="E290" s="43" t="s">
        <v>0</v>
      </c>
      <c r="F290" s="43" t="s">
        <v>16</v>
      </c>
    </row>
    <row r="291" spans="2:6">
      <c r="B291" s="41">
        <v>46107.580878819441</v>
      </c>
      <c r="C291" s="42">
        <v>95</v>
      </c>
      <c r="D291" s="43">
        <v>18.100000000000001</v>
      </c>
      <c r="E291" s="43" t="s">
        <v>0</v>
      </c>
      <c r="F291" s="43" t="s">
        <v>27</v>
      </c>
    </row>
    <row r="292" spans="2:6">
      <c r="B292" s="41">
        <v>46107.581203125003</v>
      </c>
      <c r="C292" s="42">
        <v>154</v>
      </c>
      <c r="D292" s="43">
        <v>18.13</v>
      </c>
      <c r="E292" s="43" t="s">
        <v>0</v>
      </c>
      <c r="F292" s="43" t="s">
        <v>15</v>
      </c>
    </row>
    <row r="293" spans="2:6">
      <c r="B293" s="41">
        <v>46107.582185451392</v>
      </c>
      <c r="C293" s="42">
        <v>150</v>
      </c>
      <c r="D293" s="43">
        <v>18.09</v>
      </c>
      <c r="E293" s="43" t="s">
        <v>0</v>
      </c>
      <c r="F293" s="43" t="s">
        <v>27</v>
      </c>
    </row>
    <row r="294" spans="2:6">
      <c r="B294" s="41">
        <v>46107.582185497682</v>
      </c>
      <c r="C294" s="42">
        <v>75</v>
      </c>
      <c r="D294" s="43">
        <v>18.09</v>
      </c>
      <c r="E294" s="43" t="s">
        <v>0</v>
      </c>
      <c r="F294" s="43" t="s">
        <v>27</v>
      </c>
    </row>
    <row r="295" spans="2:6">
      <c r="B295" s="41">
        <v>46107.582309606485</v>
      </c>
      <c r="C295" s="42">
        <v>36</v>
      </c>
      <c r="D295" s="43">
        <v>18.09</v>
      </c>
      <c r="E295" s="43" t="s">
        <v>0</v>
      </c>
      <c r="F295" s="43" t="s">
        <v>17</v>
      </c>
    </row>
    <row r="296" spans="2:6">
      <c r="B296" s="41">
        <v>46107.582846990743</v>
      </c>
      <c r="C296" s="42">
        <v>8</v>
      </c>
      <c r="D296" s="43">
        <v>18.07</v>
      </c>
      <c r="E296" s="43" t="s">
        <v>0</v>
      </c>
      <c r="F296" s="43" t="s">
        <v>15</v>
      </c>
    </row>
    <row r="297" spans="2:6">
      <c r="B297" s="41">
        <v>46107.582846990743</v>
      </c>
      <c r="C297" s="42">
        <v>154</v>
      </c>
      <c r="D297" s="43">
        <v>18.07</v>
      </c>
      <c r="E297" s="43" t="s">
        <v>0</v>
      </c>
      <c r="F297" s="43" t="s">
        <v>15</v>
      </c>
    </row>
    <row r="298" spans="2:6">
      <c r="B298" s="41">
        <v>46107.583718055554</v>
      </c>
      <c r="C298" s="42">
        <v>246</v>
      </c>
      <c r="D298" s="43">
        <v>18.100000000000001</v>
      </c>
      <c r="E298" s="43" t="s">
        <v>0</v>
      </c>
      <c r="F298" s="43" t="s">
        <v>27</v>
      </c>
    </row>
    <row r="299" spans="2:6">
      <c r="B299" s="41">
        <v>46107.584335185187</v>
      </c>
      <c r="C299" s="42">
        <v>141</v>
      </c>
      <c r="D299" s="43">
        <v>18.11</v>
      </c>
      <c r="E299" s="43" t="s">
        <v>0</v>
      </c>
      <c r="F299" s="43" t="s">
        <v>15</v>
      </c>
    </row>
    <row r="300" spans="2:6">
      <c r="B300" s="41">
        <v>46107.584335219908</v>
      </c>
      <c r="C300" s="42">
        <v>41</v>
      </c>
      <c r="D300" s="43">
        <v>18.12</v>
      </c>
      <c r="E300" s="43" t="s">
        <v>0</v>
      </c>
      <c r="F300" s="43" t="s">
        <v>15</v>
      </c>
    </row>
    <row r="301" spans="2:6">
      <c r="B301" s="41">
        <v>46107.585191284721</v>
      </c>
      <c r="C301" s="42">
        <v>72</v>
      </c>
      <c r="D301" s="43">
        <v>18.079999999999998</v>
      </c>
      <c r="E301" s="43" t="s">
        <v>0</v>
      </c>
      <c r="F301" s="43" t="s">
        <v>27</v>
      </c>
    </row>
    <row r="302" spans="2:6">
      <c r="B302" s="41">
        <v>46107.585191284721</v>
      </c>
      <c r="C302" s="42">
        <v>74</v>
      </c>
      <c r="D302" s="43">
        <v>18.079999999999998</v>
      </c>
      <c r="E302" s="43" t="s">
        <v>0</v>
      </c>
      <c r="F302" s="43" t="s">
        <v>27</v>
      </c>
    </row>
    <row r="303" spans="2:6">
      <c r="B303" s="41">
        <v>46107.585191319442</v>
      </c>
      <c r="C303" s="42">
        <v>29</v>
      </c>
      <c r="D303" s="43">
        <v>18.07</v>
      </c>
      <c r="E303" s="43" t="s">
        <v>0</v>
      </c>
      <c r="F303" s="43" t="s">
        <v>17</v>
      </c>
    </row>
    <row r="304" spans="2:6">
      <c r="B304" s="41">
        <v>46107.58519135417</v>
      </c>
      <c r="C304" s="42">
        <v>154</v>
      </c>
      <c r="D304" s="43">
        <v>18.05</v>
      </c>
      <c r="E304" s="43" t="s">
        <v>0</v>
      </c>
      <c r="F304" s="43" t="s">
        <v>15</v>
      </c>
    </row>
    <row r="305" spans="2:6">
      <c r="B305" s="41">
        <v>46107.58519140046</v>
      </c>
      <c r="C305" s="42">
        <v>126</v>
      </c>
      <c r="D305" s="43">
        <v>18.05</v>
      </c>
      <c r="E305" s="43" t="s">
        <v>0</v>
      </c>
      <c r="F305" s="43" t="s">
        <v>15</v>
      </c>
    </row>
    <row r="306" spans="2:6">
      <c r="B306" s="41">
        <v>46107.58519140046</v>
      </c>
      <c r="C306" s="42">
        <v>75</v>
      </c>
      <c r="D306" s="43">
        <v>18.079999999999998</v>
      </c>
      <c r="E306" s="43" t="s">
        <v>0</v>
      </c>
      <c r="F306" s="43" t="s">
        <v>27</v>
      </c>
    </row>
    <row r="307" spans="2:6">
      <c r="B307" s="41">
        <v>46107.58519140046</v>
      </c>
      <c r="C307" s="42">
        <v>88</v>
      </c>
      <c r="D307" s="43">
        <v>18.079999999999998</v>
      </c>
      <c r="E307" s="43" t="s">
        <v>0</v>
      </c>
      <c r="F307" s="43" t="s">
        <v>27</v>
      </c>
    </row>
    <row r="308" spans="2:6">
      <c r="B308" s="41">
        <v>46107.585191435188</v>
      </c>
      <c r="C308" s="42">
        <v>65</v>
      </c>
      <c r="D308" s="43">
        <v>18.079999999999998</v>
      </c>
      <c r="E308" s="43" t="s">
        <v>0</v>
      </c>
      <c r="F308" s="43" t="s">
        <v>27</v>
      </c>
    </row>
    <row r="309" spans="2:6">
      <c r="B309" s="41">
        <v>46107.585191435188</v>
      </c>
      <c r="C309" s="42">
        <v>80</v>
      </c>
      <c r="D309" s="43">
        <v>18.079999999999998</v>
      </c>
      <c r="E309" s="43" t="s">
        <v>0</v>
      </c>
      <c r="F309" s="43" t="s">
        <v>27</v>
      </c>
    </row>
    <row r="310" spans="2:6">
      <c r="B310" s="41">
        <v>46107.585191469909</v>
      </c>
      <c r="C310" s="42">
        <v>75</v>
      </c>
      <c r="D310" s="43">
        <v>18.079999999999998</v>
      </c>
      <c r="E310" s="43" t="s">
        <v>0</v>
      </c>
      <c r="F310" s="43" t="s">
        <v>27</v>
      </c>
    </row>
    <row r="311" spans="2:6">
      <c r="B311" s="41">
        <v>46107.585312766205</v>
      </c>
      <c r="C311" s="42">
        <v>49</v>
      </c>
      <c r="D311" s="43">
        <v>18.079999999999998</v>
      </c>
      <c r="E311" s="43" t="s">
        <v>0</v>
      </c>
      <c r="F311" s="43" t="s">
        <v>16</v>
      </c>
    </row>
    <row r="312" spans="2:6">
      <c r="B312" s="41">
        <v>46107.58568596065</v>
      </c>
      <c r="C312" s="42">
        <v>70</v>
      </c>
      <c r="D312" s="43">
        <v>18.03</v>
      </c>
      <c r="E312" s="43" t="s">
        <v>0</v>
      </c>
      <c r="F312" s="43" t="s">
        <v>27</v>
      </c>
    </row>
    <row r="313" spans="2:6">
      <c r="B313" s="41">
        <v>46107.585685995371</v>
      </c>
      <c r="C313" s="42">
        <v>25</v>
      </c>
      <c r="D313" s="43">
        <v>18.03</v>
      </c>
      <c r="E313" s="43" t="s">
        <v>0</v>
      </c>
      <c r="F313" s="43" t="s">
        <v>27</v>
      </c>
    </row>
    <row r="314" spans="2:6">
      <c r="B314" s="41">
        <v>46107.586556678238</v>
      </c>
      <c r="C314" s="42">
        <v>109</v>
      </c>
      <c r="D314" s="43">
        <v>18</v>
      </c>
      <c r="E314" s="43" t="s">
        <v>0</v>
      </c>
      <c r="F314" s="43" t="s">
        <v>15</v>
      </c>
    </row>
    <row r="315" spans="2:6">
      <c r="B315" s="41">
        <v>46107.586556747687</v>
      </c>
      <c r="C315" s="42">
        <v>102</v>
      </c>
      <c r="D315" s="43">
        <v>18.010000000000002</v>
      </c>
      <c r="E315" s="43" t="s">
        <v>0</v>
      </c>
      <c r="F315" s="43" t="s">
        <v>27</v>
      </c>
    </row>
    <row r="316" spans="2:6">
      <c r="B316" s="41">
        <v>46107.586556747687</v>
      </c>
      <c r="C316" s="42">
        <v>168</v>
      </c>
      <c r="D316" s="43">
        <v>18.010000000000002</v>
      </c>
      <c r="E316" s="43" t="s">
        <v>0</v>
      </c>
      <c r="F316" s="43" t="s">
        <v>27</v>
      </c>
    </row>
    <row r="317" spans="2:6">
      <c r="B317" s="41">
        <v>46107.586854594905</v>
      </c>
      <c r="C317" s="42">
        <v>51</v>
      </c>
      <c r="D317" s="43">
        <v>18.02</v>
      </c>
      <c r="E317" s="43" t="s">
        <v>0</v>
      </c>
      <c r="F317" s="43" t="s">
        <v>16</v>
      </c>
    </row>
    <row r="318" spans="2:6">
      <c r="B318" s="41">
        <v>46107.587154131943</v>
      </c>
      <c r="C318" s="42">
        <v>33</v>
      </c>
      <c r="D318" s="43">
        <v>18.02</v>
      </c>
      <c r="E318" s="43" t="s">
        <v>0</v>
      </c>
      <c r="F318" s="43" t="s">
        <v>17</v>
      </c>
    </row>
    <row r="319" spans="2:6">
      <c r="B319" s="41">
        <v>46107.587755787034</v>
      </c>
      <c r="C319" s="42">
        <v>88</v>
      </c>
      <c r="D319" s="43">
        <v>17.97</v>
      </c>
      <c r="E319" s="43" t="s">
        <v>0</v>
      </c>
      <c r="F319" s="43" t="s">
        <v>27</v>
      </c>
    </row>
    <row r="320" spans="2:6">
      <c r="B320" s="41">
        <v>46107.587870798612</v>
      </c>
      <c r="C320" s="42">
        <v>87</v>
      </c>
      <c r="D320" s="43">
        <v>18</v>
      </c>
      <c r="E320" s="43" t="s">
        <v>0</v>
      </c>
      <c r="F320" s="43" t="s">
        <v>15</v>
      </c>
    </row>
    <row r="321" spans="2:6">
      <c r="B321" s="41">
        <v>46107.588130671298</v>
      </c>
      <c r="C321" s="42">
        <v>148</v>
      </c>
      <c r="D321" s="43">
        <v>17.95</v>
      </c>
      <c r="E321" s="43" t="s">
        <v>0</v>
      </c>
      <c r="F321" s="43" t="s">
        <v>15</v>
      </c>
    </row>
    <row r="322" spans="2:6">
      <c r="B322" s="41">
        <v>46107.588130706019</v>
      </c>
      <c r="C322" s="42">
        <v>158</v>
      </c>
      <c r="D322" s="43">
        <v>17.95</v>
      </c>
      <c r="E322" s="43" t="s">
        <v>0</v>
      </c>
      <c r="F322" s="43" t="s">
        <v>15</v>
      </c>
    </row>
    <row r="323" spans="2:6">
      <c r="B323" s="41">
        <v>46107.588130752316</v>
      </c>
      <c r="C323" s="42">
        <v>82</v>
      </c>
      <c r="D323" s="43">
        <v>17.95</v>
      </c>
      <c r="E323" s="43" t="s">
        <v>0</v>
      </c>
      <c r="F323" s="43" t="s">
        <v>27</v>
      </c>
    </row>
    <row r="324" spans="2:6">
      <c r="B324" s="41">
        <v>46107.588130752316</v>
      </c>
      <c r="C324" s="42">
        <v>164</v>
      </c>
      <c r="D324" s="43">
        <v>17.95</v>
      </c>
      <c r="E324" s="43" t="s">
        <v>0</v>
      </c>
      <c r="F324" s="43" t="s">
        <v>27</v>
      </c>
    </row>
    <row r="325" spans="2:6">
      <c r="B325" s="41">
        <v>46107.588817164353</v>
      </c>
      <c r="C325" s="42">
        <v>35</v>
      </c>
      <c r="D325" s="43">
        <v>17.97</v>
      </c>
      <c r="E325" s="43" t="s">
        <v>0</v>
      </c>
      <c r="F325" s="43" t="s">
        <v>16</v>
      </c>
    </row>
    <row r="326" spans="2:6">
      <c r="B326" s="41">
        <v>46107.589459571762</v>
      </c>
      <c r="C326" s="42">
        <v>190</v>
      </c>
      <c r="D326" s="43">
        <v>17.95</v>
      </c>
      <c r="E326" s="43" t="s">
        <v>0</v>
      </c>
      <c r="F326" s="43" t="s">
        <v>27</v>
      </c>
    </row>
    <row r="327" spans="2:6">
      <c r="B327" s="41">
        <v>46107.58949528935</v>
      </c>
      <c r="C327" s="42">
        <v>152</v>
      </c>
      <c r="D327" s="43">
        <v>17.940000000000001</v>
      </c>
      <c r="E327" s="43" t="s">
        <v>0</v>
      </c>
      <c r="F327" s="43" t="s">
        <v>15</v>
      </c>
    </row>
    <row r="328" spans="2:6">
      <c r="B328" s="41">
        <v>46107.589517905093</v>
      </c>
      <c r="C328" s="42">
        <v>106</v>
      </c>
      <c r="D328" s="43">
        <v>17.920000000000002</v>
      </c>
      <c r="E328" s="43" t="s">
        <v>0</v>
      </c>
      <c r="F328" s="43" t="s">
        <v>27</v>
      </c>
    </row>
    <row r="329" spans="2:6">
      <c r="B329" s="41">
        <v>46107.590974270832</v>
      </c>
      <c r="C329" s="42">
        <v>166</v>
      </c>
      <c r="D329" s="43">
        <v>18.059999999999999</v>
      </c>
      <c r="E329" s="43" t="s">
        <v>0</v>
      </c>
      <c r="F329" s="43" t="s">
        <v>15</v>
      </c>
    </row>
    <row r="330" spans="2:6">
      <c r="B330" s="41">
        <v>46107.5909841088</v>
      </c>
      <c r="C330" s="42">
        <v>190</v>
      </c>
      <c r="D330" s="43">
        <v>18.100000000000001</v>
      </c>
      <c r="E330" s="43" t="s">
        <v>0</v>
      </c>
      <c r="F330" s="43" t="s">
        <v>27</v>
      </c>
    </row>
    <row r="331" spans="2:6">
      <c r="B331" s="41">
        <v>46107.59242241898</v>
      </c>
      <c r="C331" s="42">
        <v>245</v>
      </c>
      <c r="D331" s="43">
        <v>18.18</v>
      </c>
      <c r="E331" s="43" t="s">
        <v>0</v>
      </c>
      <c r="F331" s="43" t="s">
        <v>27</v>
      </c>
    </row>
    <row r="332" spans="2:6">
      <c r="B332" s="41">
        <v>46107.59244158565</v>
      </c>
      <c r="C332" s="42">
        <v>172</v>
      </c>
      <c r="D332" s="43">
        <v>18.14</v>
      </c>
      <c r="E332" s="43" t="s">
        <v>0</v>
      </c>
      <c r="F332" s="43" t="s">
        <v>15</v>
      </c>
    </row>
    <row r="333" spans="2:6">
      <c r="B333" s="41">
        <v>46107.592441631947</v>
      </c>
      <c r="C333" s="42">
        <v>149</v>
      </c>
      <c r="D333" s="43">
        <v>18.14</v>
      </c>
      <c r="E333" s="43" t="s">
        <v>0</v>
      </c>
      <c r="F333" s="43" t="s">
        <v>15</v>
      </c>
    </row>
    <row r="334" spans="2:6">
      <c r="B334" s="41">
        <v>46107.592494641205</v>
      </c>
      <c r="C334" s="42">
        <v>4</v>
      </c>
      <c r="D334" s="43">
        <v>18.170000000000002</v>
      </c>
      <c r="E334" s="43" t="s">
        <v>0</v>
      </c>
      <c r="F334" s="43" t="s">
        <v>16</v>
      </c>
    </row>
    <row r="335" spans="2:6">
      <c r="B335" s="41">
        <v>46107.592494641205</v>
      </c>
      <c r="C335" s="42">
        <v>33</v>
      </c>
      <c r="D335" s="43">
        <v>18.170000000000002</v>
      </c>
      <c r="E335" s="43" t="s">
        <v>0</v>
      </c>
      <c r="F335" s="43" t="s">
        <v>16</v>
      </c>
    </row>
    <row r="336" spans="2:6">
      <c r="B336" s="41">
        <v>46107.593336030091</v>
      </c>
      <c r="C336" s="42">
        <v>94</v>
      </c>
      <c r="D336" s="43">
        <v>18.2</v>
      </c>
      <c r="E336" s="43" t="s">
        <v>0</v>
      </c>
      <c r="F336" s="43" t="s">
        <v>27</v>
      </c>
    </row>
    <row r="337" spans="2:6">
      <c r="B337" s="41">
        <v>46107.593336076388</v>
      </c>
      <c r="C337" s="42">
        <v>60</v>
      </c>
      <c r="D337" s="43">
        <v>18.2</v>
      </c>
      <c r="E337" s="43" t="s">
        <v>0</v>
      </c>
      <c r="F337" s="43" t="s">
        <v>27</v>
      </c>
    </row>
    <row r="338" spans="2:6">
      <c r="B338" s="41">
        <v>46107.593336076388</v>
      </c>
      <c r="C338" s="42">
        <v>202</v>
      </c>
      <c r="D338" s="43">
        <v>18.2</v>
      </c>
      <c r="E338" s="43" t="s">
        <v>0</v>
      </c>
      <c r="F338" s="43" t="s">
        <v>27</v>
      </c>
    </row>
    <row r="339" spans="2:6">
      <c r="B339" s="41">
        <v>46107.593738738426</v>
      </c>
      <c r="C339" s="42">
        <v>21</v>
      </c>
      <c r="D339" s="43">
        <v>18.22</v>
      </c>
      <c r="E339" s="43" t="s">
        <v>0</v>
      </c>
      <c r="F339" s="43" t="s">
        <v>15</v>
      </c>
    </row>
    <row r="340" spans="2:6">
      <c r="B340" s="41">
        <v>46107.593738738426</v>
      </c>
      <c r="C340" s="42">
        <v>135</v>
      </c>
      <c r="D340" s="43">
        <v>18.22</v>
      </c>
      <c r="E340" s="43" t="s">
        <v>0</v>
      </c>
      <c r="F340" s="43" t="s">
        <v>15</v>
      </c>
    </row>
    <row r="341" spans="2:6">
      <c r="B341" s="41">
        <v>46107.594697604167</v>
      </c>
      <c r="C341" s="42">
        <v>31</v>
      </c>
      <c r="D341" s="43">
        <v>18.23</v>
      </c>
      <c r="E341" s="43" t="s">
        <v>0</v>
      </c>
      <c r="F341" s="43" t="s">
        <v>17</v>
      </c>
    </row>
    <row r="342" spans="2:6">
      <c r="B342" s="41">
        <v>46107.594697604167</v>
      </c>
      <c r="C342" s="42">
        <v>32</v>
      </c>
      <c r="D342" s="43">
        <v>18.23</v>
      </c>
      <c r="E342" s="43" t="s">
        <v>0</v>
      </c>
      <c r="F342" s="43" t="s">
        <v>17</v>
      </c>
    </row>
    <row r="343" spans="2:6">
      <c r="B343" s="41">
        <v>46107.59475783565</v>
      </c>
      <c r="C343" s="42">
        <v>79</v>
      </c>
      <c r="D343" s="43">
        <v>18.22</v>
      </c>
      <c r="E343" s="43" t="s">
        <v>0</v>
      </c>
      <c r="F343" s="43" t="s">
        <v>27</v>
      </c>
    </row>
    <row r="344" spans="2:6">
      <c r="B344" s="41">
        <v>46107.59475783565</v>
      </c>
      <c r="C344" s="42">
        <v>180</v>
      </c>
      <c r="D344" s="43">
        <v>18.22</v>
      </c>
      <c r="E344" s="43" t="s">
        <v>0</v>
      </c>
      <c r="F344" s="43" t="s">
        <v>27</v>
      </c>
    </row>
    <row r="345" spans="2:6">
      <c r="B345" s="41">
        <v>46107.594785960646</v>
      </c>
      <c r="C345" s="42">
        <v>124</v>
      </c>
      <c r="D345" s="43">
        <v>18.22</v>
      </c>
      <c r="E345" s="43" t="s">
        <v>0</v>
      </c>
      <c r="F345" s="43" t="s">
        <v>15</v>
      </c>
    </row>
    <row r="346" spans="2:6">
      <c r="B346" s="41">
        <v>46107.595142939812</v>
      </c>
      <c r="C346" s="42">
        <v>76</v>
      </c>
      <c r="D346" s="43">
        <v>18.21</v>
      </c>
      <c r="E346" s="43" t="s">
        <v>0</v>
      </c>
      <c r="F346" s="43" t="s">
        <v>15</v>
      </c>
    </row>
    <row r="347" spans="2:6">
      <c r="B347" s="41">
        <v>46107.59514302083</v>
      </c>
      <c r="C347" s="42">
        <v>84</v>
      </c>
      <c r="D347" s="43">
        <v>18.21</v>
      </c>
      <c r="E347" s="43" t="s">
        <v>0</v>
      </c>
      <c r="F347" s="43" t="s">
        <v>27</v>
      </c>
    </row>
    <row r="348" spans="2:6">
      <c r="B348" s="41">
        <v>46107.595354780089</v>
      </c>
      <c r="C348" s="42">
        <v>44</v>
      </c>
      <c r="D348" s="43">
        <v>18.2</v>
      </c>
      <c r="E348" s="43" t="s">
        <v>0</v>
      </c>
      <c r="F348" s="43" t="s">
        <v>16</v>
      </c>
    </row>
    <row r="349" spans="2:6">
      <c r="B349" s="41">
        <v>46107.596513159719</v>
      </c>
      <c r="C349" s="42">
        <v>3</v>
      </c>
      <c r="D349" s="43">
        <v>18.21</v>
      </c>
      <c r="E349" s="43" t="s">
        <v>0</v>
      </c>
      <c r="F349" s="43" t="s">
        <v>15</v>
      </c>
    </row>
    <row r="350" spans="2:6">
      <c r="B350" s="41">
        <v>46107.596513159719</v>
      </c>
      <c r="C350" s="42">
        <v>53</v>
      </c>
      <c r="D350" s="43">
        <v>18.21</v>
      </c>
      <c r="E350" s="43" t="s">
        <v>0</v>
      </c>
      <c r="F350" s="43" t="s">
        <v>15</v>
      </c>
    </row>
    <row r="351" spans="2:6">
      <c r="B351" s="41">
        <v>46107.596513159719</v>
      </c>
      <c r="C351" s="42">
        <v>82</v>
      </c>
      <c r="D351" s="43">
        <v>18.21</v>
      </c>
      <c r="E351" s="43" t="s">
        <v>0</v>
      </c>
      <c r="F351" s="43" t="s">
        <v>15</v>
      </c>
    </row>
    <row r="352" spans="2:6">
      <c r="B352" s="41">
        <v>46107.596701620372</v>
      </c>
      <c r="C352" s="42">
        <v>170</v>
      </c>
      <c r="D352" s="43">
        <v>18.239999999999998</v>
      </c>
      <c r="E352" s="43" t="s">
        <v>0</v>
      </c>
      <c r="F352" s="43" t="s">
        <v>27</v>
      </c>
    </row>
    <row r="353" spans="2:6">
      <c r="B353" s="41">
        <v>46107.596828969909</v>
      </c>
      <c r="C353" s="42">
        <v>31</v>
      </c>
      <c r="D353" s="43">
        <v>18.23</v>
      </c>
      <c r="E353" s="43" t="s">
        <v>0</v>
      </c>
      <c r="F353" s="43" t="s">
        <v>17</v>
      </c>
    </row>
    <row r="354" spans="2:6">
      <c r="B354" s="41">
        <v>46107.596829166665</v>
      </c>
      <c r="C354" s="42">
        <v>91</v>
      </c>
      <c r="D354" s="43">
        <v>18.18</v>
      </c>
      <c r="E354" s="43" t="s">
        <v>0</v>
      </c>
      <c r="F354" s="43" t="s">
        <v>27</v>
      </c>
    </row>
    <row r="355" spans="2:6">
      <c r="B355" s="41">
        <v>46107.59726412037</v>
      </c>
      <c r="C355" s="42">
        <v>89</v>
      </c>
      <c r="D355" s="43">
        <v>18.190000000000001</v>
      </c>
      <c r="E355" s="43" t="s">
        <v>0</v>
      </c>
      <c r="F355" s="43" t="s">
        <v>27</v>
      </c>
    </row>
    <row r="356" spans="2:6">
      <c r="B356" s="41">
        <v>46107.597418437501</v>
      </c>
      <c r="C356" s="42">
        <v>98</v>
      </c>
      <c r="D356" s="43">
        <v>18.18</v>
      </c>
      <c r="E356" s="43" t="s">
        <v>0</v>
      </c>
      <c r="F356" s="43" t="s">
        <v>15</v>
      </c>
    </row>
    <row r="357" spans="2:6">
      <c r="B357" s="41">
        <v>46107.597791284723</v>
      </c>
      <c r="C357" s="42">
        <v>77</v>
      </c>
      <c r="D357" s="43">
        <v>18.18</v>
      </c>
      <c r="E357" s="43" t="s">
        <v>0</v>
      </c>
      <c r="F357" s="43" t="s">
        <v>27</v>
      </c>
    </row>
    <row r="358" spans="2:6">
      <c r="B358" s="41">
        <v>46107.5979878125</v>
      </c>
      <c r="C358" s="42">
        <v>40</v>
      </c>
      <c r="D358" s="43">
        <v>18.170000000000002</v>
      </c>
      <c r="E358" s="43" t="s">
        <v>0</v>
      </c>
      <c r="F358" s="43" t="s">
        <v>16</v>
      </c>
    </row>
    <row r="359" spans="2:6">
      <c r="B359" s="41">
        <v>46107.598263425927</v>
      </c>
      <c r="C359" s="42">
        <v>149</v>
      </c>
      <c r="D359" s="43">
        <v>18.170000000000002</v>
      </c>
      <c r="E359" s="43" t="s">
        <v>0</v>
      </c>
      <c r="F359" s="43" t="s">
        <v>27</v>
      </c>
    </row>
    <row r="360" spans="2:6">
      <c r="B360" s="41">
        <v>46107.598546956018</v>
      </c>
      <c r="C360" s="42">
        <v>143</v>
      </c>
      <c r="D360" s="43">
        <v>18.170000000000002</v>
      </c>
      <c r="E360" s="43" t="s">
        <v>0</v>
      </c>
      <c r="F360" s="43" t="s">
        <v>15</v>
      </c>
    </row>
    <row r="361" spans="2:6">
      <c r="B361" s="41">
        <v>46107.599476967589</v>
      </c>
      <c r="C361" s="42">
        <v>150</v>
      </c>
      <c r="D361" s="43">
        <v>18.21</v>
      </c>
      <c r="E361" s="43" t="s">
        <v>0</v>
      </c>
      <c r="F361" s="43" t="s">
        <v>27</v>
      </c>
    </row>
    <row r="362" spans="2:6">
      <c r="B362" s="41">
        <v>46107.599477002317</v>
      </c>
      <c r="C362" s="42">
        <v>180</v>
      </c>
      <c r="D362" s="43">
        <v>18.21</v>
      </c>
      <c r="E362" s="43" t="s">
        <v>0</v>
      </c>
      <c r="F362" s="43" t="s">
        <v>27</v>
      </c>
    </row>
    <row r="363" spans="2:6">
      <c r="B363" s="41">
        <v>46107.599710879629</v>
      </c>
      <c r="C363" s="42">
        <v>168</v>
      </c>
      <c r="D363" s="43">
        <v>18.23</v>
      </c>
      <c r="E363" s="43" t="s">
        <v>0</v>
      </c>
      <c r="F363" s="43" t="s">
        <v>15</v>
      </c>
    </row>
    <row r="364" spans="2:6">
      <c r="B364" s="41">
        <v>46107.600831215277</v>
      </c>
      <c r="C364" s="42">
        <v>176</v>
      </c>
      <c r="D364" s="43">
        <v>18.37</v>
      </c>
      <c r="E364" s="43" t="s">
        <v>0</v>
      </c>
      <c r="F364" s="43" t="s">
        <v>27</v>
      </c>
    </row>
    <row r="365" spans="2:6">
      <c r="B365" s="41">
        <v>46107.601465706015</v>
      </c>
      <c r="C365" s="42">
        <v>109</v>
      </c>
      <c r="D365" s="43">
        <v>18.34</v>
      </c>
      <c r="E365" s="43" t="s">
        <v>0</v>
      </c>
      <c r="F365" s="43" t="s">
        <v>27</v>
      </c>
    </row>
    <row r="366" spans="2:6">
      <c r="B366" s="41">
        <v>46107.601465740743</v>
      </c>
      <c r="C366" s="42">
        <v>67</v>
      </c>
      <c r="D366" s="43">
        <v>18.34</v>
      </c>
      <c r="E366" s="43" t="s">
        <v>0</v>
      </c>
      <c r="F366" s="43" t="s">
        <v>27</v>
      </c>
    </row>
    <row r="367" spans="2:6">
      <c r="B367" s="41">
        <v>46107.601465740743</v>
      </c>
      <c r="C367" s="42">
        <v>126</v>
      </c>
      <c r="D367" s="43">
        <v>18.34</v>
      </c>
      <c r="E367" s="43" t="s">
        <v>0</v>
      </c>
      <c r="F367" s="43" t="s">
        <v>27</v>
      </c>
    </row>
    <row r="368" spans="2:6">
      <c r="B368" s="41">
        <v>46107.601540543983</v>
      </c>
      <c r="C368" s="42">
        <v>149</v>
      </c>
      <c r="D368" s="43">
        <v>18.32</v>
      </c>
      <c r="E368" s="43" t="s">
        <v>0</v>
      </c>
      <c r="F368" s="43" t="s">
        <v>15</v>
      </c>
    </row>
    <row r="369" spans="2:6">
      <c r="B369" s="41">
        <v>46107.60191878472</v>
      </c>
      <c r="C369" s="42">
        <v>56</v>
      </c>
      <c r="D369" s="43">
        <v>18.32</v>
      </c>
      <c r="E369" s="43" t="s">
        <v>0</v>
      </c>
      <c r="F369" s="43" t="s">
        <v>15</v>
      </c>
    </row>
    <row r="370" spans="2:6">
      <c r="B370" s="41">
        <v>46107.60191878472</v>
      </c>
      <c r="C370" s="42">
        <v>87</v>
      </c>
      <c r="D370" s="43">
        <v>18.32</v>
      </c>
      <c r="E370" s="43" t="s">
        <v>0</v>
      </c>
      <c r="F370" s="43" t="s">
        <v>15</v>
      </c>
    </row>
    <row r="371" spans="2:6">
      <c r="B371" s="41">
        <v>46107.601918831017</v>
      </c>
      <c r="C371" s="42">
        <v>44</v>
      </c>
      <c r="D371" s="43">
        <v>18.32</v>
      </c>
      <c r="E371" s="43" t="s">
        <v>0</v>
      </c>
      <c r="F371" s="43" t="s">
        <v>16</v>
      </c>
    </row>
    <row r="372" spans="2:6">
      <c r="B372" s="41">
        <v>46107.601918831017</v>
      </c>
      <c r="C372" s="42">
        <v>87</v>
      </c>
      <c r="D372" s="43">
        <v>18.32</v>
      </c>
      <c r="E372" s="43" t="s">
        <v>0</v>
      </c>
      <c r="F372" s="43" t="s">
        <v>15</v>
      </c>
    </row>
    <row r="373" spans="2:6">
      <c r="B373" s="41">
        <v>46107.602566631947</v>
      </c>
      <c r="C373" s="42">
        <v>146</v>
      </c>
      <c r="D373" s="43">
        <v>18.3</v>
      </c>
      <c r="E373" s="43" t="s">
        <v>0</v>
      </c>
      <c r="F373" s="43" t="s">
        <v>15</v>
      </c>
    </row>
    <row r="374" spans="2:6">
      <c r="B374" s="41">
        <v>46107.602879861108</v>
      </c>
      <c r="C374" s="42">
        <v>168</v>
      </c>
      <c r="D374" s="43">
        <v>18.32</v>
      </c>
      <c r="E374" s="43" t="s">
        <v>0</v>
      </c>
      <c r="F374" s="43" t="s">
        <v>27</v>
      </c>
    </row>
    <row r="375" spans="2:6">
      <c r="B375" s="41">
        <v>46107.60315304398</v>
      </c>
      <c r="C375" s="42">
        <v>32</v>
      </c>
      <c r="D375" s="43">
        <v>18.3</v>
      </c>
      <c r="E375" s="43" t="s">
        <v>0</v>
      </c>
      <c r="F375" s="43" t="s">
        <v>17</v>
      </c>
    </row>
    <row r="376" spans="2:6">
      <c r="B376" s="41">
        <v>46107.603981053238</v>
      </c>
      <c r="C376" s="42">
        <v>83</v>
      </c>
      <c r="D376" s="43">
        <v>18.29</v>
      </c>
      <c r="E376" s="43" t="s">
        <v>0</v>
      </c>
      <c r="F376" s="43" t="s">
        <v>15</v>
      </c>
    </row>
    <row r="377" spans="2:6">
      <c r="B377" s="41">
        <v>46107.60434027778</v>
      </c>
      <c r="C377" s="42">
        <v>112</v>
      </c>
      <c r="D377" s="43">
        <v>18.28</v>
      </c>
      <c r="E377" s="43" t="s">
        <v>0</v>
      </c>
      <c r="F377" s="43" t="s">
        <v>27</v>
      </c>
    </row>
    <row r="378" spans="2:6">
      <c r="B378" s="41">
        <v>46107.604445833334</v>
      </c>
      <c r="C378" s="42">
        <v>99</v>
      </c>
      <c r="D378" s="43">
        <v>18.260000000000002</v>
      </c>
      <c r="E378" s="43" t="s">
        <v>0</v>
      </c>
      <c r="F378" s="43" t="s">
        <v>15</v>
      </c>
    </row>
    <row r="379" spans="2:6">
      <c r="B379" s="41">
        <v>46107.604445914352</v>
      </c>
      <c r="C379" s="42">
        <v>178</v>
      </c>
      <c r="D379" s="43">
        <v>18.260000000000002</v>
      </c>
      <c r="E379" s="43" t="s">
        <v>0</v>
      </c>
      <c r="F379" s="43" t="s">
        <v>27</v>
      </c>
    </row>
    <row r="380" spans="2:6">
      <c r="B380" s="41">
        <v>46107.604502581016</v>
      </c>
      <c r="C380" s="42">
        <v>49</v>
      </c>
      <c r="D380" s="43">
        <v>18.260000000000002</v>
      </c>
      <c r="E380" s="43" t="s">
        <v>0</v>
      </c>
      <c r="F380" s="43" t="s">
        <v>16</v>
      </c>
    </row>
    <row r="381" spans="2:6">
      <c r="B381" s="41">
        <v>46107.604550081021</v>
      </c>
      <c r="C381" s="42">
        <v>35</v>
      </c>
      <c r="D381" s="43">
        <v>18.3</v>
      </c>
      <c r="E381" s="43" t="s">
        <v>0</v>
      </c>
      <c r="F381" s="43" t="s">
        <v>17</v>
      </c>
    </row>
    <row r="382" spans="2:6">
      <c r="B382" s="41">
        <v>46107.604884456021</v>
      </c>
      <c r="C382" s="42">
        <v>83</v>
      </c>
      <c r="D382" s="43">
        <v>18.239999999999998</v>
      </c>
      <c r="E382" s="43" t="s">
        <v>0</v>
      </c>
      <c r="F382" s="43" t="s">
        <v>15</v>
      </c>
    </row>
    <row r="383" spans="2:6">
      <c r="B383" s="41">
        <v>46107.604884456021</v>
      </c>
      <c r="C383" s="42">
        <v>96</v>
      </c>
      <c r="D383" s="43">
        <v>18.239999999999998</v>
      </c>
      <c r="E383" s="43" t="s">
        <v>0</v>
      </c>
      <c r="F383" s="43" t="s">
        <v>15</v>
      </c>
    </row>
    <row r="384" spans="2:6">
      <c r="B384" s="41">
        <v>46107.604884456021</v>
      </c>
      <c r="C384" s="42">
        <v>111</v>
      </c>
      <c r="D384" s="43">
        <v>18.239999999999998</v>
      </c>
      <c r="E384" s="43" t="s">
        <v>0</v>
      </c>
      <c r="F384" s="43" t="s">
        <v>15</v>
      </c>
    </row>
    <row r="385" spans="2:6">
      <c r="B385" s="41">
        <v>46107.604884490742</v>
      </c>
      <c r="C385" s="42">
        <v>178</v>
      </c>
      <c r="D385" s="43">
        <v>18.239999999999998</v>
      </c>
      <c r="E385" s="43" t="s">
        <v>0</v>
      </c>
      <c r="F385" s="43" t="s">
        <v>27</v>
      </c>
    </row>
    <row r="386" spans="2:6">
      <c r="B386" s="41">
        <v>46107.604884525463</v>
      </c>
      <c r="C386" s="42">
        <v>155</v>
      </c>
      <c r="D386" s="43">
        <v>18.239999999999998</v>
      </c>
      <c r="E386" s="43" t="s">
        <v>0</v>
      </c>
      <c r="F386" s="43" t="s">
        <v>27</v>
      </c>
    </row>
    <row r="387" spans="2:6">
      <c r="B387" s="41">
        <v>46107.605223923609</v>
      </c>
      <c r="C387" s="42">
        <v>192</v>
      </c>
      <c r="D387" s="43">
        <v>18.22</v>
      </c>
      <c r="E387" s="43" t="s">
        <v>0</v>
      </c>
      <c r="F387" s="43" t="s">
        <v>15</v>
      </c>
    </row>
    <row r="388" spans="2:6">
      <c r="B388" s="41">
        <v>46107.605223958337</v>
      </c>
      <c r="C388" s="42">
        <v>2</v>
      </c>
      <c r="D388" s="43">
        <v>18.22</v>
      </c>
      <c r="E388" s="43" t="s">
        <v>0</v>
      </c>
      <c r="F388" s="43" t="s">
        <v>15</v>
      </c>
    </row>
    <row r="389" spans="2:6">
      <c r="B389" s="41">
        <v>46107.605336076391</v>
      </c>
      <c r="C389" s="42">
        <v>79</v>
      </c>
      <c r="D389" s="43">
        <v>18.239999999999998</v>
      </c>
      <c r="E389" s="43" t="s">
        <v>0</v>
      </c>
      <c r="F389" s="43" t="s">
        <v>27</v>
      </c>
    </row>
    <row r="390" spans="2:6">
      <c r="B390" s="41">
        <v>46107.605340312497</v>
      </c>
      <c r="C390" s="42">
        <v>33</v>
      </c>
      <c r="D390" s="43">
        <v>18.22</v>
      </c>
      <c r="E390" s="43" t="s">
        <v>0</v>
      </c>
      <c r="F390" s="43" t="s">
        <v>16</v>
      </c>
    </row>
    <row r="391" spans="2:6">
      <c r="B391" s="41">
        <v>46107.605340312497</v>
      </c>
      <c r="C391" s="42">
        <v>94</v>
      </c>
      <c r="D391" s="43">
        <v>18.22</v>
      </c>
      <c r="E391" s="43" t="s">
        <v>0</v>
      </c>
      <c r="F391" s="43" t="s">
        <v>15</v>
      </c>
    </row>
    <row r="392" spans="2:6">
      <c r="B392" s="41">
        <v>46107.605340358794</v>
      </c>
      <c r="C392" s="42">
        <v>178</v>
      </c>
      <c r="D392" s="43">
        <v>18.22</v>
      </c>
      <c r="E392" s="43" t="s">
        <v>0</v>
      </c>
      <c r="F392" s="43" t="s">
        <v>27</v>
      </c>
    </row>
    <row r="393" spans="2:6">
      <c r="B393" s="41">
        <v>46107.605926076387</v>
      </c>
      <c r="C393" s="42">
        <v>32</v>
      </c>
      <c r="D393" s="43">
        <v>18.29</v>
      </c>
      <c r="E393" s="43" t="s">
        <v>0</v>
      </c>
      <c r="F393" s="43" t="s">
        <v>17</v>
      </c>
    </row>
    <row r="394" spans="2:6">
      <c r="B394" s="41">
        <v>46107.605968900461</v>
      </c>
      <c r="C394" s="42">
        <v>150</v>
      </c>
      <c r="D394" s="43">
        <v>18.239999999999998</v>
      </c>
      <c r="E394" s="43" t="s">
        <v>0</v>
      </c>
      <c r="F394" s="43" t="s">
        <v>15</v>
      </c>
    </row>
    <row r="395" spans="2:6">
      <c r="B395" s="41">
        <v>46107.606331979165</v>
      </c>
      <c r="C395" s="42">
        <v>162</v>
      </c>
      <c r="D395" s="43">
        <v>18.239999999999998</v>
      </c>
      <c r="E395" s="43" t="s">
        <v>0</v>
      </c>
      <c r="F395" s="43" t="s">
        <v>15</v>
      </c>
    </row>
    <row r="396" spans="2:6">
      <c r="B396" s="41">
        <v>46107.606332025462</v>
      </c>
      <c r="C396" s="42">
        <v>135</v>
      </c>
      <c r="D396" s="43">
        <v>18.239999999999998</v>
      </c>
      <c r="E396" s="43" t="s">
        <v>0</v>
      </c>
      <c r="F396" s="43" t="s">
        <v>15</v>
      </c>
    </row>
    <row r="397" spans="2:6">
      <c r="B397" s="41">
        <v>46107.606450925923</v>
      </c>
      <c r="C397" s="42">
        <v>48</v>
      </c>
      <c r="D397" s="43">
        <v>18.239999999999998</v>
      </c>
      <c r="E397" s="43" t="s">
        <v>0</v>
      </c>
      <c r="F397" s="43" t="s">
        <v>16</v>
      </c>
    </row>
    <row r="398" spans="2:6">
      <c r="B398" s="41">
        <v>46107.606450960651</v>
      </c>
      <c r="C398" s="42">
        <v>809</v>
      </c>
      <c r="D398" s="43">
        <v>18.239999999999998</v>
      </c>
      <c r="E398" s="43" t="s">
        <v>0</v>
      </c>
      <c r="F398" s="43" t="s">
        <v>27</v>
      </c>
    </row>
    <row r="399" spans="2:6">
      <c r="B399" s="41">
        <v>46107.606451006941</v>
      </c>
      <c r="C399" s="42">
        <v>63</v>
      </c>
      <c r="D399" s="43">
        <v>18.23</v>
      </c>
      <c r="E399" s="43" t="s">
        <v>0</v>
      </c>
      <c r="F399" s="43" t="s">
        <v>15</v>
      </c>
    </row>
    <row r="400" spans="2:6">
      <c r="B400" s="41">
        <v>46107.606451006941</v>
      </c>
      <c r="C400" s="42">
        <v>182</v>
      </c>
      <c r="D400" s="43">
        <v>18.239999999999998</v>
      </c>
      <c r="E400" s="43" t="s">
        <v>0</v>
      </c>
      <c r="F400" s="43" t="s">
        <v>27</v>
      </c>
    </row>
    <row r="401" spans="2:6">
      <c r="B401" s="41">
        <v>46107.60701443287</v>
      </c>
      <c r="C401" s="42">
        <v>160</v>
      </c>
      <c r="D401" s="43">
        <v>18.27</v>
      </c>
      <c r="E401" s="43" t="s">
        <v>0</v>
      </c>
      <c r="F401" s="43" t="s">
        <v>27</v>
      </c>
    </row>
    <row r="402" spans="2:6">
      <c r="B402" s="41">
        <v>46107.607768715279</v>
      </c>
      <c r="C402" s="42">
        <v>436</v>
      </c>
      <c r="D402" s="43">
        <v>18.32</v>
      </c>
      <c r="E402" s="43" t="s">
        <v>0</v>
      </c>
      <c r="F402" s="43" t="s">
        <v>27</v>
      </c>
    </row>
    <row r="403" spans="2:6">
      <c r="B403" s="41">
        <v>46107.607983946757</v>
      </c>
      <c r="C403" s="42">
        <v>64</v>
      </c>
      <c r="D403" s="43">
        <v>18.350000000000001</v>
      </c>
      <c r="E403" s="43" t="s">
        <v>0</v>
      </c>
      <c r="F403" s="43" t="s">
        <v>15</v>
      </c>
    </row>
    <row r="404" spans="2:6">
      <c r="B404" s="41">
        <v>46107.607983946757</v>
      </c>
      <c r="C404" s="42">
        <v>672</v>
      </c>
      <c r="D404" s="43">
        <v>18.350000000000001</v>
      </c>
      <c r="E404" s="43" t="s">
        <v>0</v>
      </c>
      <c r="F404" s="43" t="s">
        <v>15</v>
      </c>
    </row>
    <row r="405" spans="2:6">
      <c r="B405" s="41">
        <v>46107.607983993053</v>
      </c>
      <c r="C405" s="42">
        <v>69</v>
      </c>
      <c r="D405" s="43">
        <v>18.329999999999998</v>
      </c>
      <c r="E405" s="43" t="s">
        <v>0</v>
      </c>
      <c r="F405" s="43" t="s">
        <v>17</v>
      </c>
    </row>
    <row r="406" spans="2:6">
      <c r="B406" s="41">
        <v>46107.607983993053</v>
      </c>
      <c r="C406" s="42">
        <v>75</v>
      </c>
      <c r="D406" s="43">
        <v>18.350000000000001</v>
      </c>
      <c r="E406" s="43" t="s">
        <v>0</v>
      </c>
      <c r="F406" s="43" t="s">
        <v>27</v>
      </c>
    </row>
    <row r="407" spans="2:6">
      <c r="B407" s="41">
        <v>46107.607983993053</v>
      </c>
      <c r="C407" s="42">
        <v>110</v>
      </c>
      <c r="D407" s="43">
        <v>18.350000000000001</v>
      </c>
      <c r="E407" s="43" t="s">
        <v>0</v>
      </c>
      <c r="F407" s="43" t="s">
        <v>15</v>
      </c>
    </row>
    <row r="408" spans="2:6">
      <c r="B408" s="41">
        <v>46107.607984027774</v>
      </c>
      <c r="C408" s="42">
        <v>150</v>
      </c>
      <c r="D408" s="43">
        <v>18.350000000000001</v>
      </c>
      <c r="E408" s="43" t="s">
        <v>0</v>
      </c>
      <c r="F408" s="43" t="s">
        <v>27</v>
      </c>
    </row>
    <row r="409" spans="2:6">
      <c r="B409" s="41">
        <v>46107.607984027774</v>
      </c>
      <c r="C409" s="42">
        <v>217</v>
      </c>
      <c r="D409" s="43">
        <v>18.350000000000001</v>
      </c>
      <c r="E409" s="43" t="s">
        <v>0</v>
      </c>
      <c r="F409" s="43" t="s">
        <v>27</v>
      </c>
    </row>
    <row r="410" spans="2:6">
      <c r="B410" s="41">
        <v>46107.607984062503</v>
      </c>
      <c r="C410" s="42">
        <v>36</v>
      </c>
      <c r="D410" s="43">
        <v>18.329999999999998</v>
      </c>
      <c r="E410" s="43" t="s">
        <v>0</v>
      </c>
      <c r="F410" s="43" t="s">
        <v>17</v>
      </c>
    </row>
    <row r="411" spans="2:6">
      <c r="B411" s="41">
        <v>46107.607984108799</v>
      </c>
      <c r="C411" s="42">
        <v>28</v>
      </c>
      <c r="D411" s="43">
        <v>18.32</v>
      </c>
      <c r="E411" s="43" t="s">
        <v>0</v>
      </c>
      <c r="F411" s="43" t="s">
        <v>16</v>
      </c>
    </row>
    <row r="412" spans="2:6">
      <c r="B412" s="41">
        <v>46107.60798645833</v>
      </c>
      <c r="C412" s="42">
        <v>20</v>
      </c>
      <c r="D412" s="43">
        <v>18.32</v>
      </c>
      <c r="E412" s="43" t="s">
        <v>0</v>
      </c>
      <c r="F412" s="43" t="s">
        <v>16</v>
      </c>
    </row>
    <row r="413" spans="2:6">
      <c r="B413" s="41">
        <v>46107.608616979167</v>
      </c>
      <c r="C413" s="42">
        <v>87</v>
      </c>
      <c r="D413" s="43">
        <v>18.32</v>
      </c>
      <c r="E413" s="43" t="s">
        <v>0</v>
      </c>
      <c r="F413" s="43" t="s">
        <v>15</v>
      </c>
    </row>
    <row r="414" spans="2:6">
      <c r="B414" s="41">
        <v>46107.60890806713</v>
      </c>
      <c r="C414" s="42">
        <v>95</v>
      </c>
      <c r="D414" s="43">
        <v>18.32</v>
      </c>
      <c r="E414" s="43" t="s">
        <v>0</v>
      </c>
      <c r="F414" s="43" t="s">
        <v>27</v>
      </c>
    </row>
    <row r="415" spans="2:6">
      <c r="B415" s="41">
        <v>46107.608908101851</v>
      </c>
      <c r="C415" s="42">
        <v>49</v>
      </c>
      <c r="D415" s="43">
        <v>18.32</v>
      </c>
      <c r="E415" s="43" t="s">
        <v>0</v>
      </c>
      <c r="F415" s="43" t="s">
        <v>27</v>
      </c>
    </row>
    <row r="416" spans="2:6">
      <c r="B416" s="41">
        <v>46107.609076122688</v>
      </c>
      <c r="C416" s="42">
        <v>46</v>
      </c>
      <c r="D416" s="43">
        <v>18.32</v>
      </c>
      <c r="E416" s="43" t="s">
        <v>0</v>
      </c>
      <c r="F416" s="43" t="s">
        <v>27</v>
      </c>
    </row>
    <row r="417" spans="2:6">
      <c r="B417" s="41">
        <v>46107.609305590275</v>
      </c>
      <c r="C417" s="42">
        <v>47</v>
      </c>
      <c r="D417" s="43">
        <v>18.32</v>
      </c>
      <c r="E417" s="43" t="s">
        <v>0</v>
      </c>
      <c r="F417" s="43" t="s">
        <v>16</v>
      </c>
    </row>
    <row r="418" spans="2:6">
      <c r="B418" s="41">
        <v>46107.609801620369</v>
      </c>
      <c r="C418" s="42">
        <v>153</v>
      </c>
      <c r="D418" s="43">
        <v>18.3</v>
      </c>
      <c r="E418" s="43" t="s">
        <v>0</v>
      </c>
      <c r="F418" s="43" t="s">
        <v>15</v>
      </c>
    </row>
    <row r="419" spans="2:6">
      <c r="B419" s="41">
        <v>46107.60980165509</v>
      </c>
      <c r="C419" s="42">
        <v>107</v>
      </c>
      <c r="D419" s="43">
        <v>18.3</v>
      </c>
      <c r="E419" s="43" t="s">
        <v>0</v>
      </c>
      <c r="F419" s="43" t="s">
        <v>15</v>
      </c>
    </row>
    <row r="420" spans="2:6">
      <c r="B420" s="41">
        <v>46107.609801701386</v>
      </c>
      <c r="C420" s="42">
        <v>105</v>
      </c>
      <c r="D420" s="43">
        <v>18.3</v>
      </c>
      <c r="E420" s="43" t="s">
        <v>0</v>
      </c>
      <c r="F420" s="43" t="s">
        <v>27</v>
      </c>
    </row>
    <row r="421" spans="2:6">
      <c r="B421" s="41">
        <v>46107.609801701386</v>
      </c>
      <c r="C421" s="42">
        <v>110</v>
      </c>
      <c r="D421" s="43">
        <v>18.3</v>
      </c>
      <c r="E421" s="43" t="s">
        <v>0</v>
      </c>
      <c r="F421" s="43" t="s">
        <v>27</v>
      </c>
    </row>
    <row r="422" spans="2:6">
      <c r="B422" s="41">
        <v>46107.610068518516</v>
      </c>
      <c r="C422" s="42">
        <v>32</v>
      </c>
      <c r="D422" s="43">
        <v>18.3</v>
      </c>
      <c r="E422" s="43" t="s">
        <v>0</v>
      </c>
      <c r="F422" s="43" t="s">
        <v>17</v>
      </c>
    </row>
    <row r="423" spans="2:6">
      <c r="B423" s="41">
        <v>46107.610470868058</v>
      </c>
      <c r="C423" s="42">
        <v>39</v>
      </c>
      <c r="D423" s="43">
        <v>18.29</v>
      </c>
      <c r="E423" s="43" t="s">
        <v>0</v>
      </c>
      <c r="F423" s="43" t="s">
        <v>16</v>
      </c>
    </row>
    <row r="424" spans="2:6">
      <c r="B424" s="41">
        <v>46107.610470914355</v>
      </c>
      <c r="C424" s="42">
        <v>120</v>
      </c>
      <c r="D424" s="43">
        <v>18.29</v>
      </c>
      <c r="E424" s="43" t="s">
        <v>0</v>
      </c>
      <c r="F424" s="43" t="s">
        <v>27</v>
      </c>
    </row>
    <row r="425" spans="2:6">
      <c r="B425" s="41">
        <v>46107.610470949076</v>
      </c>
      <c r="C425" s="42">
        <v>78</v>
      </c>
      <c r="D425" s="43">
        <v>18.29</v>
      </c>
      <c r="E425" s="43" t="s">
        <v>0</v>
      </c>
      <c r="F425" s="43" t="s">
        <v>27</v>
      </c>
    </row>
    <row r="426" spans="2:6">
      <c r="B426" s="41">
        <v>46107.611078703703</v>
      </c>
      <c r="C426" s="42">
        <v>119</v>
      </c>
      <c r="D426" s="43">
        <v>18.28</v>
      </c>
      <c r="E426" s="43" t="s">
        <v>0</v>
      </c>
      <c r="F426" s="43" t="s">
        <v>15</v>
      </c>
    </row>
    <row r="427" spans="2:6">
      <c r="B427" s="41">
        <v>46107.611678819441</v>
      </c>
      <c r="C427" s="42">
        <v>152</v>
      </c>
      <c r="D427" s="43">
        <v>18.3</v>
      </c>
      <c r="E427" s="43" t="s">
        <v>0</v>
      </c>
      <c r="F427" s="43" t="s">
        <v>27</v>
      </c>
    </row>
    <row r="428" spans="2:6">
      <c r="B428" s="41">
        <v>46107.611735034719</v>
      </c>
      <c r="C428" s="42">
        <v>72</v>
      </c>
      <c r="D428" s="43">
        <v>18.28</v>
      </c>
      <c r="E428" s="43" t="s">
        <v>0</v>
      </c>
      <c r="F428" s="43" t="s">
        <v>27</v>
      </c>
    </row>
    <row r="429" spans="2:6">
      <c r="B429" s="41">
        <v>46107.611735069448</v>
      </c>
      <c r="C429" s="42">
        <v>23</v>
      </c>
      <c r="D429" s="43">
        <v>18.28</v>
      </c>
      <c r="E429" s="43" t="s">
        <v>0</v>
      </c>
      <c r="F429" s="43" t="s">
        <v>27</v>
      </c>
    </row>
    <row r="430" spans="2:6">
      <c r="B430" s="41">
        <v>46107.611735069448</v>
      </c>
      <c r="C430" s="42">
        <v>53</v>
      </c>
      <c r="D430" s="43">
        <v>18.28</v>
      </c>
      <c r="E430" s="43" t="s">
        <v>0</v>
      </c>
      <c r="F430" s="43" t="s">
        <v>27</v>
      </c>
    </row>
    <row r="431" spans="2:6">
      <c r="B431" s="41">
        <v>46107.611735104168</v>
      </c>
      <c r="C431" s="42">
        <v>76</v>
      </c>
      <c r="D431" s="43">
        <v>18.28</v>
      </c>
      <c r="E431" s="43" t="s">
        <v>0</v>
      </c>
      <c r="F431" s="43" t="s">
        <v>27</v>
      </c>
    </row>
    <row r="432" spans="2:6">
      <c r="B432" s="41">
        <v>46107.611784108798</v>
      </c>
      <c r="C432" s="42">
        <v>56</v>
      </c>
      <c r="D432" s="43">
        <v>18.28</v>
      </c>
      <c r="E432" s="43" t="s">
        <v>0</v>
      </c>
      <c r="F432" s="43" t="s">
        <v>15</v>
      </c>
    </row>
    <row r="433" spans="2:6">
      <c r="B433" s="41">
        <v>46107.611784108798</v>
      </c>
      <c r="C433" s="42">
        <v>81</v>
      </c>
      <c r="D433" s="43">
        <v>18.28</v>
      </c>
      <c r="E433" s="43" t="s">
        <v>0</v>
      </c>
      <c r="F433" s="43" t="s">
        <v>15</v>
      </c>
    </row>
    <row r="434" spans="2:6">
      <c r="B434" s="41">
        <v>46107.611979398149</v>
      </c>
      <c r="C434" s="42">
        <v>44</v>
      </c>
      <c r="D434" s="43">
        <v>18.29</v>
      </c>
      <c r="E434" s="43" t="s">
        <v>0</v>
      </c>
      <c r="F434" s="43" t="s">
        <v>16</v>
      </c>
    </row>
    <row r="435" spans="2:6">
      <c r="B435" s="41">
        <v>46107.612049918978</v>
      </c>
      <c r="C435" s="42">
        <v>91</v>
      </c>
      <c r="D435" s="43">
        <v>18.27</v>
      </c>
      <c r="E435" s="43" t="s">
        <v>0</v>
      </c>
      <c r="F435" s="43" t="s">
        <v>15</v>
      </c>
    </row>
    <row r="436" spans="2:6">
      <c r="B436" s="41">
        <v>46107.612629363422</v>
      </c>
      <c r="C436" s="42">
        <v>137</v>
      </c>
      <c r="D436" s="43">
        <v>18.25</v>
      </c>
      <c r="E436" s="43" t="s">
        <v>0</v>
      </c>
      <c r="F436" s="43" t="s">
        <v>15</v>
      </c>
    </row>
    <row r="437" spans="2:6">
      <c r="B437" s="41">
        <v>46107.613016400464</v>
      </c>
      <c r="C437" s="42">
        <v>13</v>
      </c>
      <c r="D437" s="43">
        <v>18.25</v>
      </c>
      <c r="E437" s="43" t="s">
        <v>0</v>
      </c>
      <c r="F437" s="43" t="s">
        <v>27</v>
      </c>
    </row>
    <row r="438" spans="2:6">
      <c r="B438" s="41">
        <v>46107.613077199072</v>
      </c>
      <c r="C438" s="42">
        <v>67</v>
      </c>
      <c r="D438" s="43">
        <v>18.25</v>
      </c>
      <c r="E438" s="43" t="s">
        <v>0</v>
      </c>
      <c r="F438" s="43" t="s">
        <v>27</v>
      </c>
    </row>
    <row r="439" spans="2:6">
      <c r="B439" s="41">
        <v>46107.613077199072</v>
      </c>
      <c r="C439" s="42">
        <v>176</v>
      </c>
      <c r="D439" s="43">
        <v>18.25</v>
      </c>
      <c r="E439" s="43" t="s">
        <v>0</v>
      </c>
      <c r="F439" s="43" t="s">
        <v>27</v>
      </c>
    </row>
    <row r="440" spans="2:6">
      <c r="B440" s="41">
        <v>46107.613077233793</v>
      </c>
      <c r="C440" s="42">
        <v>88</v>
      </c>
      <c r="D440" s="43">
        <v>18.25</v>
      </c>
      <c r="E440" s="43" t="s">
        <v>0</v>
      </c>
      <c r="F440" s="43" t="s">
        <v>27</v>
      </c>
    </row>
    <row r="441" spans="2:6">
      <c r="B441" s="41">
        <v>46107.613620682867</v>
      </c>
      <c r="C441" s="42">
        <v>29</v>
      </c>
      <c r="D441" s="43">
        <v>18.28</v>
      </c>
      <c r="E441" s="43" t="s">
        <v>0</v>
      </c>
      <c r="F441" s="43" t="s">
        <v>17</v>
      </c>
    </row>
    <row r="442" spans="2:6">
      <c r="B442" s="41">
        <v>46107.61382835648</v>
      </c>
      <c r="C442" s="42">
        <v>44</v>
      </c>
      <c r="D442" s="43">
        <v>18.28</v>
      </c>
      <c r="E442" s="43" t="s">
        <v>0</v>
      </c>
      <c r="F442" s="43" t="s">
        <v>16</v>
      </c>
    </row>
    <row r="443" spans="2:6">
      <c r="B443" s="41">
        <v>46107.61421068287</v>
      </c>
      <c r="C443" s="42">
        <v>70</v>
      </c>
      <c r="D443" s="43">
        <v>18.25</v>
      </c>
      <c r="E443" s="43" t="s">
        <v>0</v>
      </c>
      <c r="F443" s="43" t="s">
        <v>27</v>
      </c>
    </row>
    <row r="444" spans="2:6">
      <c r="B444" s="41">
        <v>46107.61421068287</v>
      </c>
      <c r="C444" s="42">
        <v>120</v>
      </c>
      <c r="D444" s="43">
        <v>18.25</v>
      </c>
      <c r="E444" s="43" t="s">
        <v>0</v>
      </c>
      <c r="F444" s="43" t="s">
        <v>27</v>
      </c>
    </row>
    <row r="445" spans="2:6">
      <c r="B445" s="41">
        <v>46107.61450802083</v>
      </c>
      <c r="C445" s="42">
        <v>306</v>
      </c>
      <c r="D445" s="43">
        <v>18.309999999999999</v>
      </c>
      <c r="E445" s="43" t="s">
        <v>0</v>
      </c>
      <c r="F445" s="43" t="s">
        <v>15</v>
      </c>
    </row>
    <row r="446" spans="2:6">
      <c r="B446" s="41">
        <v>46107.615781365741</v>
      </c>
      <c r="C446" s="42">
        <v>144</v>
      </c>
      <c r="D446" s="43">
        <v>18.3</v>
      </c>
      <c r="E446" s="43" t="s">
        <v>0</v>
      </c>
      <c r="F446" s="43" t="s">
        <v>27</v>
      </c>
    </row>
    <row r="447" spans="2:6">
      <c r="B447" s="41">
        <v>46107.615781400462</v>
      </c>
      <c r="C447" s="42">
        <v>11</v>
      </c>
      <c r="D447" s="43">
        <v>18.309999999999999</v>
      </c>
      <c r="E447" s="43" t="s">
        <v>0</v>
      </c>
      <c r="F447" s="43" t="s">
        <v>27</v>
      </c>
    </row>
    <row r="448" spans="2:6">
      <c r="B448" s="41">
        <v>46107.615781400462</v>
      </c>
      <c r="C448" s="42">
        <v>33</v>
      </c>
      <c r="D448" s="43">
        <v>18.309999999999999</v>
      </c>
      <c r="E448" s="43" t="s">
        <v>0</v>
      </c>
      <c r="F448" s="43" t="s">
        <v>27</v>
      </c>
    </row>
    <row r="449" spans="2:6">
      <c r="B449" s="41">
        <v>46107.615914548609</v>
      </c>
      <c r="C449" s="42">
        <v>90</v>
      </c>
      <c r="D449" s="43">
        <v>18.309999999999999</v>
      </c>
      <c r="E449" s="43" t="s">
        <v>0</v>
      </c>
      <c r="F449" s="43" t="s">
        <v>15</v>
      </c>
    </row>
    <row r="450" spans="2:6">
      <c r="B450" s="41">
        <v>46107.615914548609</v>
      </c>
      <c r="C450" s="42">
        <v>100</v>
      </c>
      <c r="D450" s="43">
        <v>18.309999999999999</v>
      </c>
      <c r="E450" s="43" t="s">
        <v>0</v>
      </c>
      <c r="F450" s="43" t="s">
        <v>15</v>
      </c>
    </row>
    <row r="451" spans="2:6">
      <c r="B451" s="41">
        <v>46107.616556284724</v>
      </c>
      <c r="C451" s="42">
        <v>192</v>
      </c>
      <c r="D451" s="43">
        <v>18.309999999999999</v>
      </c>
      <c r="E451" s="43" t="s">
        <v>0</v>
      </c>
      <c r="F451" s="43" t="s">
        <v>27</v>
      </c>
    </row>
    <row r="452" spans="2:6">
      <c r="B452" s="41">
        <v>46107.616795023147</v>
      </c>
      <c r="C452" s="42">
        <v>49</v>
      </c>
      <c r="D452" s="43">
        <v>18.309999999999999</v>
      </c>
      <c r="E452" s="43" t="s">
        <v>0</v>
      </c>
      <c r="F452" s="43" t="s">
        <v>16</v>
      </c>
    </row>
    <row r="453" spans="2:6">
      <c r="B453" s="41">
        <v>46107.617234293983</v>
      </c>
      <c r="C453" s="42">
        <v>133</v>
      </c>
      <c r="D453" s="43">
        <v>18.309999999999999</v>
      </c>
      <c r="E453" s="43" t="s">
        <v>0</v>
      </c>
      <c r="F453" s="43" t="s">
        <v>27</v>
      </c>
    </row>
    <row r="454" spans="2:6">
      <c r="B454" s="41">
        <v>46107.61723434028</v>
      </c>
      <c r="C454" s="42">
        <v>41</v>
      </c>
      <c r="D454" s="43">
        <v>18.309999999999999</v>
      </c>
      <c r="E454" s="43" t="s">
        <v>0</v>
      </c>
      <c r="F454" s="43" t="s">
        <v>27</v>
      </c>
    </row>
    <row r="455" spans="2:6">
      <c r="B455" s="41">
        <v>46107.617533993056</v>
      </c>
      <c r="C455" s="42">
        <v>141</v>
      </c>
      <c r="D455" s="43">
        <v>18.29</v>
      </c>
      <c r="E455" s="43" t="s">
        <v>0</v>
      </c>
      <c r="F455" s="43" t="s">
        <v>15</v>
      </c>
    </row>
    <row r="456" spans="2:6">
      <c r="B456" s="41">
        <v>46107.617533993056</v>
      </c>
      <c r="C456" s="42">
        <v>172</v>
      </c>
      <c r="D456" s="43">
        <v>18.29</v>
      </c>
      <c r="E456" s="43" t="s">
        <v>0</v>
      </c>
      <c r="F456" s="43" t="s">
        <v>15</v>
      </c>
    </row>
    <row r="457" spans="2:6">
      <c r="B457" s="41">
        <v>46107.617829664348</v>
      </c>
      <c r="C457" s="42">
        <v>152</v>
      </c>
      <c r="D457" s="43">
        <v>18.32</v>
      </c>
      <c r="E457" s="43" t="s">
        <v>0</v>
      </c>
      <c r="F457" s="43" t="s">
        <v>27</v>
      </c>
    </row>
    <row r="458" spans="2:6">
      <c r="B458" s="41">
        <v>46107.618716701392</v>
      </c>
      <c r="C458" s="42">
        <v>101</v>
      </c>
      <c r="D458" s="43">
        <v>18.3</v>
      </c>
      <c r="E458" s="43" t="s">
        <v>0</v>
      </c>
      <c r="F458" s="43" t="s">
        <v>15</v>
      </c>
    </row>
    <row r="459" spans="2:6">
      <c r="B459" s="41">
        <v>46107.61872716435</v>
      </c>
      <c r="C459" s="42">
        <v>68</v>
      </c>
      <c r="D459" s="43">
        <v>18.3</v>
      </c>
      <c r="E459" s="43" t="s">
        <v>0</v>
      </c>
      <c r="F459" s="43" t="s">
        <v>27</v>
      </c>
    </row>
    <row r="460" spans="2:6">
      <c r="B460" s="41">
        <v>46107.61872716435</v>
      </c>
      <c r="C460" s="42">
        <v>90</v>
      </c>
      <c r="D460" s="43">
        <v>18.3</v>
      </c>
      <c r="E460" s="43" t="s">
        <v>0</v>
      </c>
      <c r="F460" s="43" t="s">
        <v>27</v>
      </c>
    </row>
    <row r="461" spans="2:6">
      <c r="B461" s="41">
        <v>46107.61872716435</v>
      </c>
      <c r="C461" s="42">
        <v>166</v>
      </c>
      <c r="D461" s="43">
        <v>18.3</v>
      </c>
      <c r="E461" s="43" t="s">
        <v>0</v>
      </c>
      <c r="F461" s="43" t="s">
        <v>27</v>
      </c>
    </row>
    <row r="462" spans="2:6">
      <c r="B462" s="41">
        <v>46107.618727314817</v>
      </c>
      <c r="C462" s="42">
        <v>22</v>
      </c>
      <c r="D462" s="43">
        <v>18.3</v>
      </c>
      <c r="E462" s="43" t="s">
        <v>0</v>
      </c>
      <c r="F462" s="43" t="s">
        <v>27</v>
      </c>
    </row>
    <row r="463" spans="2:6">
      <c r="B463" s="41">
        <v>46107.619772650462</v>
      </c>
      <c r="C463" s="42">
        <v>44</v>
      </c>
      <c r="D463" s="43">
        <v>18.3</v>
      </c>
      <c r="E463" s="43" t="s">
        <v>0</v>
      </c>
      <c r="F463" s="43" t="s">
        <v>16</v>
      </c>
    </row>
    <row r="464" spans="2:6">
      <c r="B464" s="41">
        <v>46107.6197841088</v>
      </c>
      <c r="C464" s="42">
        <v>91</v>
      </c>
      <c r="D464" s="43">
        <v>18.29</v>
      </c>
      <c r="E464" s="43" t="s">
        <v>0</v>
      </c>
      <c r="F464" s="43" t="s">
        <v>15</v>
      </c>
    </row>
    <row r="465" spans="2:6">
      <c r="B465" s="41">
        <v>46107.6197841088</v>
      </c>
      <c r="C465" s="42">
        <v>182</v>
      </c>
      <c r="D465" s="43">
        <v>18.29</v>
      </c>
      <c r="E465" s="43" t="s">
        <v>0</v>
      </c>
      <c r="F465" s="43" t="s">
        <v>15</v>
      </c>
    </row>
    <row r="466" spans="2:6">
      <c r="B466" s="41">
        <v>46107.619784143521</v>
      </c>
      <c r="C466" s="42">
        <v>76</v>
      </c>
      <c r="D466" s="43">
        <v>18.29</v>
      </c>
      <c r="E466" s="43" t="s">
        <v>0</v>
      </c>
      <c r="F466" s="43" t="s">
        <v>15</v>
      </c>
    </row>
    <row r="467" spans="2:6">
      <c r="B467" s="41">
        <v>46107.619784143521</v>
      </c>
      <c r="C467" s="42">
        <v>158</v>
      </c>
      <c r="D467" s="43">
        <v>18.3</v>
      </c>
      <c r="E467" s="43" t="s">
        <v>0</v>
      </c>
      <c r="F467" s="43" t="s">
        <v>27</v>
      </c>
    </row>
    <row r="468" spans="2:6">
      <c r="B468" s="41">
        <v>46107.619784178241</v>
      </c>
      <c r="C468" s="42">
        <v>92</v>
      </c>
      <c r="D468" s="43">
        <v>18.3</v>
      </c>
      <c r="E468" s="43" t="s">
        <v>0</v>
      </c>
      <c r="F468" s="43" t="s">
        <v>27</v>
      </c>
    </row>
    <row r="469" spans="2:6">
      <c r="B469" s="41">
        <v>46107.619843171298</v>
      </c>
      <c r="C469" s="42">
        <v>29</v>
      </c>
      <c r="D469" s="43">
        <v>18.28</v>
      </c>
      <c r="E469" s="43" t="s">
        <v>0</v>
      </c>
      <c r="F469" s="43" t="s">
        <v>17</v>
      </c>
    </row>
    <row r="470" spans="2:6">
      <c r="B470" s="41">
        <v>46107.619843171298</v>
      </c>
      <c r="C470" s="42">
        <v>29</v>
      </c>
      <c r="D470" s="43">
        <v>18.28</v>
      </c>
      <c r="E470" s="43" t="s">
        <v>0</v>
      </c>
      <c r="F470" s="43" t="s">
        <v>17</v>
      </c>
    </row>
    <row r="471" spans="2:6">
      <c r="B471" s="41">
        <v>46107.620368402779</v>
      </c>
      <c r="C471" s="42">
        <v>46</v>
      </c>
      <c r="D471" s="43">
        <v>18.260000000000002</v>
      </c>
      <c r="E471" s="43" t="s">
        <v>0</v>
      </c>
      <c r="F471" s="43" t="s">
        <v>15</v>
      </c>
    </row>
    <row r="472" spans="2:6">
      <c r="B472" s="41">
        <v>46107.620567210652</v>
      </c>
      <c r="C472" s="42">
        <v>32</v>
      </c>
      <c r="D472" s="43">
        <v>18.260000000000002</v>
      </c>
      <c r="E472" s="43" t="s">
        <v>0</v>
      </c>
      <c r="F472" s="43" t="s">
        <v>15</v>
      </c>
    </row>
    <row r="473" spans="2:6">
      <c r="B473" s="41">
        <v>46107.620567210652</v>
      </c>
      <c r="C473" s="42">
        <v>68</v>
      </c>
      <c r="D473" s="43">
        <v>18.260000000000002</v>
      </c>
      <c r="E473" s="43" t="s">
        <v>0</v>
      </c>
      <c r="F473" s="43" t="s">
        <v>27</v>
      </c>
    </row>
    <row r="474" spans="2:6">
      <c r="B474" s="41">
        <v>46107.620567210652</v>
      </c>
      <c r="C474" s="42">
        <v>164</v>
      </c>
      <c r="D474" s="43">
        <v>18.260000000000002</v>
      </c>
      <c r="E474" s="43" t="s">
        <v>0</v>
      </c>
      <c r="F474" s="43" t="s">
        <v>27</v>
      </c>
    </row>
    <row r="475" spans="2:6">
      <c r="B475" s="41">
        <v>46107.620929166667</v>
      </c>
      <c r="C475" s="42">
        <v>77</v>
      </c>
      <c r="D475" s="43">
        <v>18.23</v>
      </c>
      <c r="E475" s="43" t="s">
        <v>0</v>
      </c>
      <c r="F475" s="43" t="s">
        <v>15</v>
      </c>
    </row>
    <row r="476" spans="2:6">
      <c r="B476" s="41">
        <v>46107.620929247685</v>
      </c>
      <c r="C476" s="42">
        <v>88</v>
      </c>
      <c r="D476" s="43">
        <v>18.23</v>
      </c>
      <c r="E476" s="43" t="s">
        <v>0</v>
      </c>
      <c r="F476" s="43" t="s">
        <v>27</v>
      </c>
    </row>
    <row r="477" spans="2:6">
      <c r="B477" s="41">
        <v>46107.621546956019</v>
      </c>
      <c r="C477" s="42">
        <v>25</v>
      </c>
      <c r="D477" s="43">
        <v>18.23</v>
      </c>
      <c r="E477" s="43" t="s">
        <v>0</v>
      </c>
      <c r="F477" s="43" t="s">
        <v>17</v>
      </c>
    </row>
    <row r="478" spans="2:6">
      <c r="B478" s="41">
        <v>46107.62154699074</v>
      </c>
      <c r="C478" s="42">
        <v>6</v>
      </c>
      <c r="D478" s="43">
        <v>18.260000000000002</v>
      </c>
      <c r="E478" s="43" t="s">
        <v>0</v>
      </c>
      <c r="F478" s="43" t="s">
        <v>17</v>
      </c>
    </row>
    <row r="479" spans="2:6">
      <c r="B479" s="41">
        <v>46107.622207326393</v>
      </c>
      <c r="C479" s="42">
        <v>77</v>
      </c>
      <c r="D479" s="43">
        <v>18.2</v>
      </c>
      <c r="E479" s="43" t="s">
        <v>0</v>
      </c>
      <c r="F479" s="43" t="s">
        <v>15</v>
      </c>
    </row>
    <row r="480" spans="2:6">
      <c r="B480" s="41">
        <v>46107.622207372682</v>
      </c>
      <c r="C480" s="42">
        <v>113</v>
      </c>
      <c r="D480" s="43">
        <v>18.2</v>
      </c>
      <c r="E480" s="43" t="s">
        <v>0</v>
      </c>
      <c r="F480" s="43" t="s">
        <v>15</v>
      </c>
    </row>
    <row r="481" spans="2:6">
      <c r="B481" s="41">
        <v>46107.62220740741</v>
      </c>
      <c r="C481" s="42">
        <v>75</v>
      </c>
      <c r="D481" s="43">
        <v>18.2</v>
      </c>
      <c r="E481" s="43" t="s">
        <v>0</v>
      </c>
      <c r="F481" s="43" t="s">
        <v>27</v>
      </c>
    </row>
    <row r="482" spans="2:6">
      <c r="B482" s="41">
        <v>46107.62220740741</v>
      </c>
      <c r="C482" s="42">
        <v>94</v>
      </c>
      <c r="D482" s="43">
        <v>18.2</v>
      </c>
      <c r="E482" s="43" t="s">
        <v>0</v>
      </c>
      <c r="F482" s="43" t="s">
        <v>27</v>
      </c>
    </row>
    <row r="483" spans="2:6">
      <c r="B483" s="41">
        <v>46107.622207442131</v>
      </c>
      <c r="C483" s="42">
        <v>93</v>
      </c>
      <c r="D483" s="43">
        <v>18.2</v>
      </c>
      <c r="E483" s="43" t="s">
        <v>0</v>
      </c>
      <c r="F483" s="43" t="s">
        <v>27</v>
      </c>
    </row>
    <row r="484" spans="2:6">
      <c r="B484" s="41">
        <v>46107.622968750002</v>
      </c>
      <c r="C484" s="42">
        <v>49</v>
      </c>
      <c r="D484" s="43">
        <v>18.23</v>
      </c>
      <c r="E484" s="43" t="s">
        <v>0</v>
      </c>
      <c r="F484" s="43" t="s">
        <v>16</v>
      </c>
    </row>
    <row r="485" spans="2:6">
      <c r="B485" s="41">
        <v>46107.623253703707</v>
      </c>
      <c r="C485" s="42">
        <v>121</v>
      </c>
      <c r="D485" s="43">
        <v>18.22</v>
      </c>
      <c r="E485" s="43" t="s">
        <v>0</v>
      </c>
      <c r="F485" s="43" t="s">
        <v>15</v>
      </c>
    </row>
    <row r="486" spans="2:6">
      <c r="B486" s="41">
        <v>46107.623253703707</v>
      </c>
      <c r="C486" s="42">
        <v>164</v>
      </c>
      <c r="D486" s="43">
        <v>18.22</v>
      </c>
      <c r="E486" s="43" t="s">
        <v>0</v>
      </c>
      <c r="F486" s="43" t="s">
        <v>15</v>
      </c>
    </row>
    <row r="487" spans="2:6">
      <c r="B487" s="41">
        <v>46107.623253784725</v>
      </c>
      <c r="C487" s="42">
        <v>141</v>
      </c>
      <c r="D487" s="43">
        <v>18.22</v>
      </c>
      <c r="E487" s="43" t="s">
        <v>0</v>
      </c>
      <c r="F487" s="43" t="s">
        <v>27</v>
      </c>
    </row>
    <row r="488" spans="2:6">
      <c r="B488" s="41">
        <v>46107.623253819445</v>
      </c>
      <c r="C488" s="42">
        <v>42</v>
      </c>
      <c r="D488" s="43">
        <v>18.22</v>
      </c>
      <c r="E488" s="43" t="s">
        <v>0</v>
      </c>
      <c r="F488" s="43" t="s">
        <v>27</v>
      </c>
    </row>
    <row r="489" spans="2:6">
      <c r="B489" s="41">
        <v>46107.623253819445</v>
      </c>
      <c r="C489" s="42">
        <v>86</v>
      </c>
      <c r="D489" s="43">
        <v>18.22</v>
      </c>
      <c r="E489" s="43" t="s">
        <v>0</v>
      </c>
      <c r="F489" s="43" t="s">
        <v>27</v>
      </c>
    </row>
    <row r="490" spans="2:6">
      <c r="B490" s="41">
        <v>46107.6237434375</v>
      </c>
      <c r="C490" s="42">
        <v>64</v>
      </c>
      <c r="D490" s="43">
        <v>18.22</v>
      </c>
      <c r="E490" s="43" t="s">
        <v>0</v>
      </c>
      <c r="F490" s="43" t="s">
        <v>27</v>
      </c>
    </row>
    <row r="491" spans="2:6">
      <c r="B491" s="41">
        <v>46107.6237434375</v>
      </c>
      <c r="C491" s="42">
        <v>90</v>
      </c>
      <c r="D491" s="43">
        <v>18.22</v>
      </c>
      <c r="E491" s="43" t="s">
        <v>0</v>
      </c>
      <c r="F491" s="43" t="s">
        <v>27</v>
      </c>
    </row>
    <row r="492" spans="2:6">
      <c r="B492" s="41">
        <v>46107.624393518519</v>
      </c>
      <c r="C492" s="42">
        <v>6</v>
      </c>
      <c r="D492" s="43">
        <v>18.23</v>
      </c>
      <c r="E492" s="43" t="s">
        <v>0</v>
      </c>
      <c r="F492" s="43" t="s">
        <v>16</v>
      </c>
    </row>
    <row r="493" spans="2:6">
      <c r="B493" s="41">
        <v>46107.624393865743</v>
      </c>
      <c r="C493" s="42">
        <v>5</v>
      </c>
      <c r="D493" s="43">
        <v>18.23</v>
      </c>
      <c r="E493" s="43" t="s">
        <v>0</v>
      </c>
      <c r="F493" s="43" t="s">
        <v>16</v>
      </c>
    </row>
    <row r="494" spans="2:6">
      <c r="B494" s="41">
        <v>46107.624537002317</v>
      </c>
      <c r="C494" s="42">
        <v>63</v>
      </c>
      <c r="D494" s="43">
        <v>18.239999999999998</v>
      </c>
      <c r="E494" s="43" t="s">
        <v>0</v>
      </c>
      <c r="F494" s="43" t="s">
        <v>15</v>
      </c>
    </row>
    <row r="495" spans="2:6">
      <c r="B495" s="41">
        <v>46107.624537002317</v>
      </c>
      <c r="C495" s="42">
        <v>101</v>
      </c>
      <c r="D495" s="43">
        <v>18.239999999999998</v>
      </c>
      <c r="E495" s="43" t="s">
        <v>0</v>
      </c>
      <c r="F495" s="43" t="s">
        <v>15</v>
      </c>
    </row>
    <row r="496" spans="2:6">
      <c r="B496" s="41">
        <v>46107.625406678242</v>
      </c>
      <c r="C496" s="42">
        <v>94</v>
      </c>
      <c r="D496" s="43">
        <v>18.29</v>
      </c>
      <c r="E496" s="43" t="s">
        <v>0</v>
      </c>
      <c r="F496" s="43" t="s">
        <v>27</v>
      </c>
    </row>
    <row r="497" spans="2:6">
      <c r="B497" s="41">
        <v>46107.625406678242</v>
      </c>
      <c r="C497" s="42">
        <v>255</v>
      </c>
      <c r="D497" s="43">
        <v>18.29</v>
      </c>
      <c r="E497" s="43" t="s">
        <v>0</v>
      </c>
      <c r="F497" s="43" t="s">
        <v>27</v>
      </c>
    </row>
    <row r="498" spans="2:6">
      <c r="B498" s="41">
        <v>46107.625406712963</v>
      </c>
      <c r="C498" s="42">
        <v>94</v>
      </c>
      <c r="D498" s="43">
        <v>18.29</v>
      </c>
      <c r="E498" s="43" t="s">
        <v>0</v>
      </c>
      <c r="F498" s="43" t="s">
        <v>27</v>
      </c>
    </row>
    <row r="499" spans="2:6">
      <c r="B499" s="41">
        <v>46107.625743715274</v>
      </c>
      <c r="C499" s="42">
        <v>117</v>
      </c>
      <c r="D499" s="43">
        <v>18.29</v>
      </c>
      <c r="E499" s="43" t="s">
        <v>0</v>
      </c>
      <c r="F499" s="43" t="s">
        <v>27</v>
      </c>
    </row>
    <row r="500" spans="2:6">
      <c r="B500" s="41">
        <v>46107.625961423611</v>
      </c>
      <c r="C500" s="42">
        <v>75</v>
      </c>
      <c r="D500" s="43">
        <v>18.3</v>
      </c>
      <c r="E500" s="43" t="s">
        <v>0</v>
      </c>
      <c r="F500" s="43" t="s">
        <v>15</v>
      </c>
    </row>
    <row r="501" spans="2:6">
      <c r="B501" s="41">
        <v>46107.625961423611</v>
      </c>
      <c r="C501" s="42">
        <v>84</v>
      </c>
      <c r="D501" s="43">
        <v>18.3</v>
      </c>
      <c r="E501" s="43" t="s">
        <v>0</v>
      </c>
      <c r="F501" s="43" t="s">
        <v>15</v>
      </c>
    </row>
    <row r="502" spans="2:6">
      <c r="B502" s="41">
        <v>46107.625961458332</v>
      </c>
      <c r="C502" s="42">
        <v>81</v>
      </c>
      <c r="D502" s="43">
        <v>18.3</v>
      </c>
      <c r="E502" s="43" t="s">
        <v>0</v>
      </c>
      <c r="F502" s="43" t="s">
        <v>27</v>
      </c>
    </row>
    <row r="503" spans="2:6">
      <c r="B503" s="41">
        <v>46107.626772418982</v>
      </c>
      <c r="C503" s="42">
        <v>68</v>
      </c>
      <c r="D503" s="43">
        <v>18.309999999999999</v>
      </c>
      <c r="E503" s="43" t="s">
        <v>0</v>
      </c>
      <c r="F503" s="43" t="s">
        <v>15</v>
      </c>
    </row>
    <row r="504" spans="2:6">
      <c r="B504" s="41">
        <v>46107.626772453703</v>
      </c>
      <c r="C504" s="42">
        <v>56</v>
      </c>
      <c r="D504" s="43">
        <v>18.309999999999999</v>
      </c>
      <c r="E504" s="43" t="s">
        <v>0</v>
      </c>
      <c r="F504" s="43" t="s">
        <v>15</v>
      </c>
    </row>
    <row r="505" spans="2:6">
      <c r="B505" s="41">
        <v>46107.626772453703</v>
      </c>
      <c r="C505" s="42">
        <v>189</v>
      </c>
      <c r="D505" s="43">
        <v>18.309999999999999</v>
      </c>
      <c r="E505" s="43" t="s">
        <v>0</v>
      </c>
      <c r="F505" s="43" t="s">
        <v>15</v>
      </c>
    </row>
    <row r="506" spans="2:6">
      <c r="B506" s="41">
        <v>46107.626772488424</v>
      </c>
      <c r="C506" s="42">
        <v>51</v>
      </c>
      <c r="D506" s="43">
        <v>18.309999999999999</v>
      </c>
      <c r="E506" s="43" t="s">
        <v>0</v>
      </c>
      <c r="F506" s="43" t="s">
        <v>16</v>
      </c>
    </row>
    <row r="507" spans="2:6">
      <c r="B507" s="41">
        <v>46107.626772488424</v>
      </c>
      <c r="C507" s="42">
        <v>88</v>
      </c>
      <c r="D507" s="43">
        <v>18.309999999999999</v>
      </c>
      <c r="E507" s="43" t="s">
        <v>0</v>
      </c>
      <c r="F507" s="43" t="s">
        <v>15</v>
      </c>
    </row>
    <row r="508" spans="2:6">
      <c r="B508" s="41">
        <v>46107.62687403935</v>
      </c>
      <c r="C508" s="42">
        <v>172</v>
      </c>
      <c r="D508" s="43">
        <v>18.32</v>
      </c>
      <c r="E508" s="43" t="s">
        <v>0</v>
      </c>
      <c r="F508" s="43" t="s">
        <v>27</v>
      </c>
    </row>
    <row r="509" spans="2:6">
      <c r="B509" s="41">
        <v>46107.627341932872</v>
      </c>
      <c r="C509" s="42">
        <v>95</v>
      </c>
      <c r="D509" s="43">
        <v>18.32</v>
      </c>
      <c r="E509" s="43" t="s">
        <v>0</v>
      </c>
      <c r="F509" s="43" t="s">
        <v>27</v>
      </c>
    </row>
    <row r="510" spans="2:6">
      <c r="B510" s="41">
        <v>46107.627539780093</v>
      </c>
      <c r="C510" s="42">
        <v>50</v>
      </c>
      <c r="D510" s="43">
        <v>18.309999999999999</v>
      </c>
      <c r="E510" s="43" t="s">
        <v>0</v>
      </c>
      <c r="F510" s="43" t="s">
        <v>27</v>
      </c>
    </row>
    <row r="511" spans="2:6">
      <c r="B511" s="41">
        <v>46107.627867013885</v>
      </c>
      <c r="C511" s="42">
        <v>77</v>
      </c>
      <c r="D511" s="43">
        <v>18.3</v>
      </c>
      <c r="E511" s="43" t="s">
        <v>0</v>
      </c>
      <c r="F511" s="43" t="s">
        <v>15</v>
      </c>
    </row>
    <row r="512" spans="2:6">
      <c r="B512" s="41">
        <v>46107.627867013885</v>
      </c>
      <c r="C512" s="42">
        <v>88</v>
      </c>
      <c r="D512" s="43">
        <v>18.3</v>
      </c>
      <c r="E512" s="43" t="s">
        <v>0</v>
      </c>
      <c r="F512" s="43" t="s">
        <v>15</v>
      </c>
    </row>
    <row r="513" spans="2:6">
      <c r="B513" s="41">
        <v>46107.627867048614</v>
      </c>
      <c r="C513" s="42">
        <v>23</v>
      </c>
      <c r="D513" s="43">
        <v>18.3</v>
      </c>
      <c r="E513" s="43" t="s">
        <v>0</v>
      </c>
      <c r="F513" s="43" t="s">
        <v>15</v>
      </c>
    </row>
    <row r="514" spans="2:6">
      <c r="B514" s="41">
        <v>46107.627867048614</v>
      </c>
      <c r="C514" s="42">
        <v>30</v>
      </c>
      <c r="D514" s="43">
        <v>18.309999999999999</v>
      </c>
      <c r="E514" s="43" t="s">
        <v>0</v>
      </c>
      <c r="F514" s="43" t="s">
        <v>17</v>
      </c>
    </row>
    <row r="515" spans="2:6">
      <c r="B515" s="41">
        <v>46107.627867048614</v>
      </c>
      <c r="C515" s="42">
        <v>78</v>
      </c>
      <c r="D515" s="43">
        <v>18.309999999999999</v>
      </c>
      <c r="E515" s="43" t="s">
        <v>0</v>
      </c>
      <c r="F515" s="43" t="s">
        <v>17</v>
      </c>
    </row>
    <row r="516" spans="2:6">
      <c r="B516" s="41">
        <v>46107.62786709491</v>
      </c>
      <c r="C516" s="42">
        <v>95</v>
      </c>
      <c r="D516" s="43">
        <v>18.309999999999999</v>
      </c>
      <c r="E516" s="43" t="s">
        <v>0</v>
      </c>
      <c r="F516" s="43" t="s">
        <v>27</v>
      </c>
    </row>
    <row r="517" spans="2:6">
      <c r="B517" s="41">
        <v>46107.62786709491</v>
      </c>
      <c r="C517" s="42">
        <v>172</v>
      </c>
      <c r="D517" s="43">
        <v>18.309999999999999</v>
      </c>
      <c r="E517" s="43" t="s">
        <v>0</v>
      </c>
      <c r="F517" s="43" t="s">
        <v>27</v>
      </c>
    </row>
    <row r="518" spans="2:6">
      <c r="B518" s="41">
        <v>46107.627867129631</v>
      </c>
      <c r="C518" s="42">
        <v>95</v>
      </c>
      <c r="D518" s="43">
        <v>18.309999999999999</v>
      </c>
      <c r="E518" s="43" t="s">
        <v>0</v>
      </c>
      <c r="F518" s="43" t="s">
        <v>27</v>
      </c>
    </row>
    <row r="519" spans="2:6">
      <c r="B519" s="41">
        <v>46107.627867129631</v>
      </c>
      <c r="C519" s="42">
        <v>95</v>
      </c>
      <c r="D519" s="43">
        <v>18.309999999999999</v>
      </c>
      <c r="E519" s="43" t="s">
        <v>0</v>
      </c>
      <c r="F519" s="43" t="s">
        <v>27</v>
      </c>
    </row>
    <row r="520" spans="2:6">
      <c r="B520" s="41">
        <v>46107.627997881944</v>
      </c>
      <c r="C520" s="42">
        <v>43</v>
      </c>
      <c r="D520" s="43">
        <v>18.32</v>
      </c>
      <c r="E520" s="43" t="s">
        <v>0</v>
      </c>
      <c r="F520" s="43" t="s">
        <v>16</v>
      </c>
    </row>
    <row r="521" spans="2:6">
      <c r="B521" s="41">
        <v>46107.628032488428</v>
      </c>
      <c r="C521" s="42">
        <v>19</v>
      </c>
      <c r="D521" s="43">
        <v>18.3</v>
      </c>
      <c r="E521" s="43" t="s">
        <v>0</v>
      </c>
      <c r="F521" s="43" t="s">
        <v>15</v>
      </c>
    </row>
    <row r="522" spans="2:6">
      <c r="B522" s="41">
        <v>46107.628032488428</v>
      </c>
      <c r="C522" s="42">
        <v>39</v>
      </c>
      <c r="D522" s="43">
        <v>18.3</v>
      </c>
      <c r="E522" s="43" t="s">
        <v>0</v>
      </c>
      <c r="F522" s="43" t="s">
        <v>15</v>
      </c>
    </row>
    <row r="523" spans="2:6">
      <c r="B523" s="41">
        <v>46107.628119710651</v>
      </c>
      <c r="C523" s="42">
        <v>162</v>
      </c>
      <c r="D523" s="43">
        <v>18.3</v>
      </c>
      <c r="E523" s="43" t="s">
        <v>0</v>
      </c>
      <c r="F523" s="43" t="s">
        <v>15</v>
      </c>
    </row>
    <row r="524" spans="2:6">
      <c r="B524" s="41">
        <v>46107.628119791669</v>
      </c>
      <c r="C524" s="42">
        <v>95</v>
      </c>
      <c r="D524" s="43">
        <v>18.3</v>
      </c>
      <c r="E524" s="43" t="s">
        <v>0</v>
      </c>
      <c r="F524" s="43" t="s">
        <v>27</v>
      </c>
    </row>
    <row r="525" spans="2:6">
      <c r="B525" s="41">
        <v>46107.628550000001</v>
      </c>
      <c r="C525" s="42">
        <v>168</v>
      </c>
      <c r="D525" s="43">
        <v>18.260000000000002</v>
      </c>
      <c r="E525" s="43" t="s">
        <v>0</v>
      </c>
      <c r="F525" s="43" t="s">
        <v>15</v>
      </c>
    </row>
    <row r="526" spans="2:6">
      <c r="B526" s="41">
        <v>46107.628550081019</v>
      </c>
      <c r="C526" s="42">
        <v>27</v>
      </c>
      <c r="D526" s="43">
        <v>18.260000000000002</v>
      </c>
      <c r="E526" s="43" t="s">
        <v>0</v>
      </c>
      <c r="F526" s="43" t="s">
        <v>27</v>
      </c>
    </row>
    <row r="527" spans="2:6">
      <c r="B527" s="41">
        <v>46107.628550081019</v>
      </c>
      <c r="C527" s="42">
        <v>75</v>
      </c>
      <c r="D527" s="43">
        <v>18.260000000000002</v>
      </c>
      <c r="E527" s="43" t="s">
        <v>0</v>
      </c>
      <c r="F527" s="43" t="s">
        <v>27</v>
      </c>
    </row>
    <row r="528" spans="2:6">
      <c r="B528" s="41">
        <v>46107.62855011574</v>
      </c>
      <c r="C528" s="42">
        <v>48</v>
      </c>
      <c r="D528" s="43">
        <v>18.260000000000002</v>
      </c>
      <c r="E528" s="43" t="s">
        <v>0</v>
      </c>
      <c r="F528" s="43" t="s">
        <v>27</v>
      </c>
    </row>
    <row r="529" spans="2:6">
      <c r="B529" s="41">
        <v>46107.629236307868</v>
      </c>
      <c r="C529" s="42">
        <v>31</v>
      </c>
      <c r="D529" s="43">
        <v>18.309999999999999</v>
      </c>
      <c r="E529" s="43" t="s">
        <v>0</v>
      </c>
      <c r="F529" s="43" t="s">
        <v>17</v>
      </c>
    </row>
    <row r="530" spans="2:6">
      <c r="B530" s="41">
        <v>46107.630238773148</v>
      </c>
      <c r="C530" s="42">
        <v>74</v>
      </c>
      <c r="D530" s="43">
        <v>18.309999999999999</v>
      </c>
      <c r="E530" s="43" t="s">
        <v>0</v>
      </c>
      <c r="F530" s="43" t="s">
        <v>15</v>
      </c>
    </row>
    <row r="531" spans="2:6">
      <c r="B531" s="41">
        <v>46107.630238854166</v>
      </c>
      <c r="C531" s="42">
        <v>92</v>
      </c>
      <c r="D531" s="43">
        <v>18.309999999999999</v>
      </c>
      <c r="E531" s="43" t="s">
        <v>0</v>
      </c>
      <c r="F531" s="43" t="s">
        <v>27</v>
      </c>
    </row>
    <row r="532" spans="2:6">
      <c r="B532" s="41">
        <v>46107.630238854166</v>
      </c>
      <c r="C532" s="42">
        <v>187</v>
      </c>
      <c r="D532" s="43">
        <v>18.309999999999999</v>
      </c>
      <c r="E532" s="43" t="s">
        <v>0</v>
      </c>
      <c r="F532" s="43" t="s">
        <v>27</v>
      </c>
    </row>
    <row r="533" spans="2:6">
      <c r="B533" s="41">
        <v>46107.630238888887</v>
      </c>
      <c r="C533" s="42">
        <v>92</v>
      </c>
      <c r="D533" s="43">
        <v>18.309999999999999</v>
      </c>
      <c r="E533" s="43" t="s">
        <v>0</v>
      </c>
      <c r="F533" s="43" t="s">
        <v>27</v>
      </c>
    </row>
    <row r="534" spans="2:6">
      <c r="B534" s="41">
        <v>46107.630254710646</v>
      </c>
      <c r="C534" s="42">
        <v>47</v>
      </c>
      <c r="D534" s="43">
        <v>18.309999999999999</v>
      </c>
      <c r="E534" s="43" t="s">
        <v>0</v>
      </c>
      <c r="F534" s="43" t="s">
        <v>16</v>
      </c>
    </row>
    <row r="535" spans="2:6">
      <c r="B535" s="41">
        <v>46107.630636261572</v>
      </c>
      <c r="C535" s="42">
        <v>73</v>
      </c>
      <c r="D535" s="43">
        <v>18.28</v>
      </c>
      <c r="E535" s="43" t="s">
        <v>0</v>
      </c>
      <c r="F535" s="43" t="s">
        <v>15</v>
      </c>
    </row>
    <row r="536" spans="2:6">
      <c r="B536" s="41">
        <v>46107.630636261572</v>
      </c>
      <c r="C536" s="42">
        <v>93</v>
      </c>
      <c r="D536" s="43">
        <v>18.28</v>
      </c>
      <c r="E536" s="43" t="s">
        <v>0</v>
      </c>
      <c r="F536" s="43" t="s">
        <v>15</v>
      </c>
    </row>
    <row r="537" spans="2:6">
      <c r="B537" s="41">
        <v>46107.63063634259</v>
      </c>
      <c r="C537" s="42">
        <v>64</v>
      </c>
      <c r="D537" s="43">
        <v>18.28</v>
      </c>
      <c r="E537" s="43" t="s">
        <v>0</v>
      </c>
      <c r="F537" s="43" t="s">
        <v>27</v>
      </c>
    </row>
    <row r="538" spans="2:6">
      <c r="B538" s="41">
        <v>46107.631053553239</v>
      </c>
      <c r="C538" s="42">
        <v>8</v>
      </c>
      <c r="D538" s="43">
        <v>18.28</v>
      </c>
      <c r="E538" s="43" t="s">
        <v>0</v>
      </c>
      <c r="F538" s="43" t="s">
        <v>17</v>
      </c>
    </row>
    <row r="539" spans="2:6">
      <c r="B539" s="41">
        <v>46107.631054594909</v>
      </c>
      <c r="C539" s="42">
        <v>7</v>
      </c>
      <c r="D539" s="43">
        <v>18.28</v>
      </c>
      <c r="E539" s="43" t="s">
        <v>0</v>
      </c>
      <c r="F539" s="43" t="s">
        <v>17</v>
      </c>
    </row>
    <row r="540" spans="2:6">
      <c r="B540" s="41">
        <v>46107.631172534719</v>
      </c>
      <c r="C540" s="42">
        <v>14</v>
      </c>
      <c r="D540" s="43">
        <v>18.28</v>
      </c>
      <c r="E540" s="43" t="s">
        <v>0</v>
      </c>
      <c r="F540" s="43" t="s">
        <v>17</v>
      </c>
    </row>
    <row r="541" spans="2:6">
      <c r="B541" s="41">
        <v>46107.631262499999</v>
      </c>
      <c r="C541" s="42">
        <v>85</v>
      </c>
      <c r="D541" s="43">
        <v>18.23</v>
      </c>
      <c r="E541" s="43" t="s">
        <v>0</v>
      </c>
      <c r="F541" s="43" t="s">
        <v>27</v>
      </c>
    </row>
    <row r="542" spans="2:6">
      <c r="B542" s="41">
        <v>46107.631262499999</v>
      </c>
      <c r="C542" s="42">
        <v>85</v>
      </c>
      <c r="D542" s="43">
        <v>18.23</v>
      </c>
      <c r="E542" s="43" t="s">
        <v>0</v>
      </c>
      <c r="F542" s="43" t="s">
        <v>27</v>
      </c>
    </row>
    <row r="543" spans="2:6">
      <c r="B543" s="41">
        <v>46107.632156516207</v>
      </c>
      <c r="C543" s="42">
        <v>87</v>
      </c>
      <c r="D543" s="43">
        <v>18.25</v>
      </c>
      <c r="E543" s="43" t="s">
        <v>0</v>
      </c>
      <c r="F543" s="43" t="s">
        <v>15</v>
      </c>
    </row>
    <row r="544" spans="2:6">
      <c r="B544" s="41">
        <v>46107.632156516207</v>
      </c>
      <c r="C544" s="42">
        <v>177</v>
      </c>
      <c r="D544" s="43">
        <v>18.25</v>
      </c>
      <c r="E544" s="43" t="s">
        <v>0</v>
      </c>
      <c r="F544" s="43" t="s">
        <v>15</v>
      </c>
    </row>
    <row r="545" spans="2:6">
      <c r="B545" s="41">
        <v>46107.632367939812</v>
      </c>
      <c r="C545" s="42">
        <v>17</v>
      </c>
      <c r="D545" s="43">
        <v>18.25</v>
      </c>
      <c r="E545" s="43" t="s">
        <v>0</v>
      </c>
      <c r="F545" s="43" t="s">
        <v>16</v>
      </c>
    </row>
    <row r="546" spans="2:6">
      <c r="B546" s="41">
        <v>46107.632369212966</v>
      </c>
      <c r="C546" s="42">
        <v>33</v>
      </c>
      <c r="D546" s="43">
        <v>18.25</v>
      </c>
      <c r="E546" s="43" t="s">
        <v>0</v>
      </c>
      <c r="F546" s="43" t="s">
        <v>16</v>
      </c>
    </row>
    <row r="547" spans="2:6">
      <c r="B547" s="41">
        <v>46107.632639895834</v>
      </c>
      <c r="C547" s="42">
        <v>182</v>
      </c>
      <c r="D547" s="43">
        <v>18.25</v>
      </c>
      <c r="E547" s="43" t="s">
        <v>0</v>
      </c>
      <c r="F547" s="43" t="s">
        <v>27</v>
      </c>
    </row>
    <row r="548" spans="2:6">
      <c r="B548" s="41">
        <v>46107.632838969905</v>
      </c>
      <c r="C548" s="42">
        <v>87</v>
      </c>
      <c r="D548" s="43">
        <v>18.23</v>
      </c>
      <c r="E548" s="43" t="s">
        <v>0</v>
      </c>
      <c r="F548" s="43" t="s">
        <v>15</v>
      </c>
    </row>
    <row r="549" spans="2:6">
      <c r="B549" s="41">
        <v>46107.632839004633</v>
      </c>
      <c r="C549" s="42">
        <v>122</v>
      </c>
      <c r="D549" s="43">
        <v>18.23</v>
      </c>
      <c r="E549" s="43" t="s">
        <v>0</v>
      </c>
      <c r="F549" s="43" t="s">
        <v>27</v>
      </c>
    </row>
    <row r="550" spans="2:6">
      <c r="B550" s="41">
        <v>46107.63313545139</v>
      </c>
      <c r="C550" s="42">
        <v>126</v>
      </c>
      <c r="D550" s="43">
        <v>18.22</v>
      </c>
      <c r="E550" s="43" t="s">
        <v>0</v>
      </c>
      <c r="F550" s="43" t="s">
        <v>27</v>
      </c>
    </row>
    <row r="551" spans="2:6">
      <c r="B551" s="41">
        <v>46107.634442164352</v>
      </c>
      <c r="C551" s="42">
        <v>68</v>
      </c>
      <c r="D551" s="43">
        <v>18.22</v>
      </c>
      <c r="E551" s="43" t="s">
        <v>0</v>
      </c>
      <c r="F551" s="43" t="s">
        <v>15</v>
      </c>
    </row>
    <row r="552" spans="2:6">
      <c r="B552" s="41">
        <v>46107.634589895832</v>
      </c>
      <c r="C552" s="42">
        <v>240</v>
      </c>
      <c r="D552" s="43">
        <v>18.239999999999998</v>
      </c>
      <c r="E552" s="43" t="s">
        <v>0</v>
      </c>
      <c r="F552" s="43" t="s">
        <v>27</v>
      </c>
    </row>
    <row r="553" spans="2:6">
      <c r="B553" s="41">
        <v>46107.634641400466</v>
      </c>
      <c r="C553" s="42">
        <v>46</v>
      </c>
      <c r="D553" s="43">
        <v>18.239999999999998</v>
      </c>
      <c r="E553" s="43" t="s">
        <v>0</v>
      </c>
      <c r="F553" s="43" t="s">
        <v>16</v>
      </c>
    </row>
    <row r="554" spans="2:6">
      <c r="B554" s="41">
        <v>46107.635772719907</v>
      </c>
      <c r="C554" s="42">
        <v>86</v>
      </c>
      <c r="D554" s="43">
        <v>18.38</v>
      </c>
      <c r="E554" s="43" t="s">
        <v>0</v>
      </c>
      <c r="F554" s="43" t="s">
        <v>27</v>
      </c>
    </row>
    <row r="555" spans="2:6">
      <c r="B555" s="41">
        <v>46107.635914270832</v>
      </c>
      <c r="C555" s="42">
        <v>82</v>
      </c>
      <c r="D555" s="43">
        <v>18.34</v>
      </c>
      <c r="E555" s="43" t="s">
        <v>0</v>
      </c>
      <c r="F555" s="43" t="s">
        <v>15</v>
      </c>
    </row>
    <row r="556" spans="2:6">
      <c r="B556" s="41">
        <v>46107.635914270832</v>
      </c>
      <c r="C556" s="42">
        <v>337</v>
      </c>
      <c r="D556" s="43">
        <v>18.34</v>
      </c>
      <c r="E556" s="43" t="s">
        <v>0</v>
      </c>
      <c r="F556" s="43" t="s">
        <v>15</v>
      </c>
    </row>
    <row r="557" spans="2:6">
      <c r="B557" s="41">
        <v>46107.635914317128</v>
      </c>
      <c r="C557" s="42">
        <v>226</v>
      </c>
      <c r="D557" s="43">
        <v>18.34</v>
      </c>
      <c r="E557" s="43" t="s">
        <v>0</v>
      </c>
      <c r="F557" s="43" t="s">
        <v>27</v>
      </c>
    </row>
    <row r="558" spans="2:6">
      <c r="B558" s="41">
        <v>46107.636159108799</v>
      </c>
      <c r="C558" s="42">
        <v>65</v>
      </c>
      <c r="D558" s="43">
        <v>18.3</v>
      </c>
      <c r="E558" s="43" t="s">
        <v>0</v>
      </c>
      <c r="F558" s="43" t="s">
        <v>15</v>
      </c>
    </row>
    <row r="559" spans="2:6">
      <c r="B559" s="41">
        <v>46107.63615914352</v>
      </c>
      <c r="C559" s="42">
        <v>86</v>
      </c>
      <c r="D559" s="43">
        <v>18.3</v>
      </c>
      <c r="E559" s="43" t="s">
        <v>0</v>
      </c>
      <c r="F559" s="43" t="s">
        <v>27</v>
      </c>
    </row>
    <row r="560" spans="2:6">
      <c r="B560" s="41">
        <v>46107.636367858795</v>
      </c>
      <c r="C560" s="42">
        <v>31</v>
      </c>
      <c r="D560" s="43">
        <v>18.25</v>
      </c>
      <c r="E560" s="43" t="s">
        <v>0</v>
      </c>
      <c r="F560" s="43" t="s">
        <v>17</v>
      </c>
    </row>
    <row r="561" spans="2:6">
      <c r="B561" s="41">
        <v>46107.63666369213</v>
      </c>
      <c r="C561" s="42">
        <v>29</v>
      </c>
      <c r="D561" s="43">
        <v>18.21</v>
      </c>
      <c r="E561" s="43" t="s">
        <v>0</v>
      </c>
      <c r="F561" s="43" t="s">
        <v>17</v>
      </c>
    </row>
    <row r="562" spans="2:6">
      <c r="B562" s="41">
        <v>46107.63666369213</v>
      </c>
      <c r="C562" s="42">
        <v>90</v>
      </c>
      <c r="D562" s="43">
        <v>18.21</v>
      </c>
      <c r="E562" s="43" t="s">
        <v>0</v>
      </c>
      <c r="F562" s="43" t="s">
        <v>27</v>
      </c>
    </row>
    <row r="563" spans="2:6">
      <c r="B563" s="41">
        <v>46107.636663773148</v>
      </c>
      <c r="C563" s="42">
        <v>75</v>
      </c>
      <c r="D563" s="43">
        <v>18.2</v>
      </c>
      <c r="E563" s="43" t="s">
        <v>0</v>
      </c>
      <c r="F563" s="43" t="s">
        <v>15</v>
      </c>
    </row>
    <row r="564" spans="2:6">
      <c r="B564" s="41">
        <v>46107.636893483796</v>
      </c>
      <c r="C564" s="42">
        <v>83</v>
      </c>
      <c r="D564" s="43">
        <v>18.190000000000001</v>
      </c>
      <c r="E564" s="43" t="s">
        <v>0</v>
      </c>
      <c r="F564" s="43" t="s">
        <v>27</v>
      </c>
    </row>
    <row r="565" spans="2:6">
      <c r="B565" s="41">
        <v>46107.636949305554</v>
      </c>
      <c r="C565" s="42">
        <v>42</v>
      </c>
      <c r="D565" s="43">
        <v>18.190000000000001</v>
      </c>
      <c r="E565" s="43" t="s">
        <v>0</v>
      </c>
      <c r="F565" s="43" t="s">
        <v>16</v>
      </c>
    </row>
    <row r="566" spans="2:6">
      <c r="B566" s="41">
        <v>46107.638213506943</v>
      </c>
      <c r="C566" s="42">
        <v>105</v>
      </c>
      <c r="D566" s="43">
        <v>18.14</v>
      </c>
      <c r="E566" s="43" t="s">
        <v>0</v>
      </c>
      <c r="F566" s="43" t="s">
        <v>15</v>
      </c>
    </row>
    <row r="567" spans="2:6">
      <c r="B567" s="41">
        <v>46107.638266979164</v>
      </c>
      <c r="C567" s="42">
        <v>190</v>
      </c>
      <c r="D567" s="43">
        <v>18.12</v>
      </c>
      <c r="E567" s="43" t="s">
        <v>0</v>
      </c>
      <c r="F567" s="43" t="s">
        <v>15</v>
      </c>
    </row>
    <row r="568" spans="2:6">
      <c r="B568" s="41">
        <v>46107.638267013892</v>
      </c>
      <c r="C568" s="42">
        <v>87</v>
      </c>
      <c r="D568" s="43">
        <v>18.13</v>
      </c>
      <c r="E568" s="43" t="s">
        <v>0</v>
      </c>
      <c r="F568" s="43" t="s">
        <v>27</v>
      </c>
    </row>
    <row r="569" spans="2:6">
      <c r="B569" s="41">
        <v>46107.638267013892</v>
      </c>
      <c r="C569" s="42">
        <v>126</v>
      </c>
      <c r="D569" s="43">
        <v>18.13</v>
      </c>
      <c r="E569" s="43" t="s">
        <v>0</v>
      </c>
      <c r="F569" s="43" t="s">
        <v>27</v>
      </c>
    </row>
    <row r="570" spans="2:6">
      <c r="B570" s="41">
        <v>46107.639502546299</v>
      </c>
      <c r="C570" s="42">
        <v>1</v>
      </c>
      <c r="D570" s="43">
        <v>18.149999999999999</v>
      </c>
      <c r="E570" s="43" t="s">
        <v>0</v>
      </c>
      <c r="F570" s="43" t="s">
        <v>15</v>
      </c>
    </row>
    <row r="571" spans="2:6">
      <c r="B571" s="41">
        <v>46107.63950258102</v>
      </c>
      <c r="C571" s="42">
        <v>91</v>
      </c>
      <c r="D571" s="43">
        <v>18.149999999999999</v>
      </c>
      <c r="E571" s="43" t="s">
        <v>0</v>
      </c>
      <c r="F571" s="43" t="s">
        <v>15</v>
      </c>
    </row>
    <row r="572" spans="2:6">
      <c r="B572" s="41">
        <v>46107.639806331019</v>
      </c>
      <c r="C572" s="42">
        <v>104</v>
      </c>
      <c r="D572" s="43">
        <v>18.12</v>
      </c>
      <c r="E572" s="43" t="s">
        <v>0</v>
      </c>
      <c r="F572" s="43" t="s">
        <v>27</v>
      </c>
    </row>
    <row r="573" spans="2:6">
      <c r="B573" s="41">
        <v>46107.639852546294</v>
      </c>
      <c r="C573" s="42">
        <v>86</v>
      </c>
      <c r="D573" s="43">
        <v>18.12</v>
      </c>
      <c r="E573" s="43" t="s">
        <v>0</v>
      </c>
      <c r="F573" s="43" t="s">
        <v>27</v>
      </c>
    </row>
    <row r="574" spans="2:6">
      <c r="B574" s="41">
        <v>46107.640139039351</v>
      </c>
      <c r="C574" s="42">
        <v>28</v>
      </c>
      <c r="D574" s="43">
        <v>18.13</v>
      </c>
      <c r="E574" s="43" t="s">
        <v>0</v>
      </c>
      <c r="F574" s="43" t="s">
        <v>17</v>
      </c>
    </row>
    <row r="575" spans="2:6">
      <c r="B575" s="41">
        <v>46107.640139039351</v>
      </c>
      <c r="C575" s="42">
        <v>2</v>
      </c>
      <c r="D575" s="43">
        <v>18.14</v>
      </c>
      <c r="E575" s="43" t="s">
        <v>0</v>
      </c>
      <c r="F575" s="43" t="s">
        <v>17</v>
      </c>
    </row>
    <row r="576" spans="2:6">
      <c r="B576" s="41">
        <v>46107.640319872684</v>
      </c>
      <c r="C576" s="42">
        <v>40</v>
      </c>
      <c r="D576" s="43">
        <v>18.13</v>
      </c>
      <c r="E576" s="43" t="s">
        <v>0</v>
      </c>
      <c r="F576" s="43" t="s">
        <v>16</v>
      </c>
    </row>
    <row r="577" spans="2:6">
      <c r="B577" s="41">
        <v>46107.641029548613</v>
      </c>
      <c r="C577" s="42">
        <v>5</v>
      </c>
      <c r="D577" s="43">
        <v>18.16</v>
      </c>
      <c r="E577" s="43" t="s">
        <v>0</v>
      </c>
      <c r="F577" s="43" t="s">
        <v>15</v>
      </c>
    </row>
    <row r="578" spans="2:6">
      <c r="B578" s="41">
        <v>46107.641029548613</v>
      </c>
      <c r="C578" s="42">
        <v>148</v>
      </c>
      <c r="D578" s="43">
        <v>18.16</v>
      </c>
      <c r="E578" s="43" t="s">
        <v>0</v>
      </c>
      <c r="F578" s="43" t="s">
        <v>15</v>
      </c>
    </row>
    <row r="579" spans="2:6">
      <c r="B579" s="41">
        <v>46107.641479016202</v>
      </c>
      <c r="C579" s="42">
        <v>88</v>
      </c>
      <c r="D579" s="43">
        <v>18.16</v>
      </c>
      <c r="E579" s="43" t="s">
        <v>0</v>
      </c>
      <c r="F579" s="43" t="s">
        <v>27</v>
      </c>
    </row>
    <row r="580" spans="2:6">
      <c r="B580" s="41">
        <v>46107.641960266206</v>
      </c>
      <c r="C580" s="42">
        <v>88</v>
      </c>
      <c r="D580" s="43">
        <v>18.11</v>
      </c>
      <c r="E580" s="43" t="s">
        <v>0</v>
      </c>
      <c r="F580" s="43" t="s">
        <v>27</v>
      </c>
    </row>
    <row r="581" spans="2:6">
      <c r="B581" s="41">
        <v>46107.641960300927</v>
      </c>
      <c r="C581" s="42">
        <v>72</v>
      </c>
      <c r="D581" s="43">
        <v>18.11</v>
      </c>
      <c r="E581" s="43" t="s">
        <v>0</v>
      </c>
      <c r="F581" s="43" t="s">
        <v>27</v>
      </c>
    </row>
    <row r="582" spans="2:6">
      <c r="B582" s="41">
        <v>46107.641960300927</v>
      </c>
      <c r="C582" s="42">
        <v>122</v>
      </c>
      <c r="D582" s="43">
        <v>18.11</v>
      </c>
      <c r="E582" s="43" t="s">
        <v>0</v>
      </c>
      <c r="F582" s="43" t="s">
        <v>27</v>
      </c>
    </row>
    <row r="583" spans="2:6">
      <c r="B583" s="41">
        <v>46107.642589930554</v>
      </c>
      <c r="C583" s="42">
        <v>94</v>
      </c>
      <c r="D583" s="43">
        <v>18.13</v>
      </c>
      <c r="E583" s="43" t="s">
        <v>0</v>
      </c>
      <c r="F583" s="43" t="s">
        <v>15</v>
      </c>
    </row>
    <row r="584" spans="2:6">
      <c r="B584" s="41">
        <v>46107.64354128472</v>
      </c>
      <c r="C584" s="42">
        <v>80</v>
      </c>
      <c r="D584" s="43">
        <v>18.12</v>
      </c>
      <c r="E584" s="43" t="s">
        <v>0</v>
      </c>
      <c r="F584" s="43" t="s">
        <v>27</v>
      </c>
    </row>
    <row r="585" spans="2:6">
      <c r="B585" s="41">
        <v>46107.64354128472</v>
      </c>
      <c r="C585" s="42">
        <v>87</v>
      </c>
      <c r="D585" s="43">
        <v>18.12</v>
      </c>
      <c r="E585" s="43" t="s">
        <v>0</v>
      </c>
      <c r="F585" s="43" t="s">
        <v>27</v>
      </c>
    </row>
    <row r="586" spans="2:6">
      <c r="B586" s="41">
        <v>46107.643553391201</v>
      </c>
      <c r="C586" s="42">
        <v>121</v>
      </c>
      <c r="D586" s="43">
        <v>18.11</v>
      </c>
      <c r="E586" s="43" t="s">
        <v>0</v>
      </c>
      <c r="F586" s="43" t="s">
        <v>15</v>
      </c>
    </row>
    <row r="587" spans="2:6">
      <c r="B587" s="41">
        <v>46107.643573414352</v>
      </c>
      <c r="C587" s="42">
        <v>79</v>
      </c>
      <c r="D587" s="43">
        <v>18.100000000000001</v>
      </c>
      <c r="E587" s="43" t="s">
        <v>0</v>
      </c>
      <c r="F587" s="43" t="s">
        <v>27</v>
      </c>
    </row>
    <row r="588" spans="2:6">
      <c r="B588" s="41">
        <v>46107.643981678244</v>
      </c>
      <c r="C588" s="42">
        <v>25</v>
      </c>
      <c r="D588" s="43">
        <v>18.12</v>
      </c>
      <c r="E588" s="43" t="s">
        <v>0</v>
      </c>
      <c r="F588" s="43" t="s">
        <v>17</v>
      </c>
    </row>
    <row r="589" spans="2:6">
      <c r="B589" s="41">
        <v>46107.643981678244</v>
      </c>
      <c r="C589" s="42">
        <v>5</v>
      </c>
      <c r="D589" s="43">
        <v>18.14</v>
      </c>
      <c r="E589" s="43" t="s">
        <v>0</v>
      </c>
      <c r="F589" s="43" t="s">
        <v>17</v>
      </c>
    </row>
    <row r="590" spans="2:6">
      <c r="B590" s="41">
        <v>46107.644312881945</v>
      </c>
      <c r="C590" s="42">
        <v>110</v>
      </c>
      <c r="D590" s="43">
        <v>18.09</v>
      </c>
      <c r="E590" s="43" t="s">
        <v>0</v>
      </c>
      <c r="F590" s="43" t="s">
        <v>15</v>
      </c>
    </row>
    <row r="591" spans="2:6">
      <c r="B591" s="41">
        <v>46107.644312928242</v>
      </c>
      <c r="C591" s="42">
        <v>79</v>
      </c>
      <c r="D591" s="43">
        <v>18.100000000000001</v>
      </c>
      <c r="E591" s="43" t="s">
        <v>0</v>
      </c>
      <c r="F591" s="43" t="s">
        <v>27</v>
      </c>
    </row>
    <row r="592" spans="2:6">
      <c r="B592" s="41">
        <v>46107.645004895836</v>
      </c>
      <c r="C592" s="42">
        <v>79</v>
      </c>
      <c r="D592" s="43">
        <v>18.12</v>
      </c>
      <c r="E592" s="43" t="s">
        <v>0</v>
      </c>
      <c r="F592" s="43" t="s">
        <v>27</v>
      </c>
    </row>
    <row r="593" spans="2:6">
      <c r="B593" s="41">
        <v>46107.645004942133</v>
      </c>
      <c r="C593" s="42">
        <v>12</v>
      </c>
      <c r="D593" s="43">
        <v>18.12</v>
      </c>
      <c r="E593" s="43" t="s">
        <v>0</v>
      </c>
      <c r="F593" s="43" t="s">
        <v>27</v>
      </c>
    </row>
    <row r="594" spans="2:6">
      <c r="B594" s="41">
        <v>46107.645168171293</v>
      </c>
      <c r="C594" s="42">
        <v>33</v>
      </c>
      <c r="D594" s="43">
        <v>18.14</v>
      </c>
      <c r="E594" s="43" t="s">
        <v>0</v>
      </c>
      <c r="F594" s="43" t="s">
        <v>16</v>
      </c>
    </row>
    <row r="595" spans="2:6">
      <c r="B595" s="41">
        <v>46107.64544915509</v>
      </c>
      <c r="C595" s="42">
        <v>161</v>
      </c>
      <c r="D595" s="43">
        <v>18.14</v>
      </c>
      <c r="E595" s="43" t="s">
        <v>0</v>
      </c>
      <c r="F595" s="43" t="s">
        <v>15</v>
      </c>
    </row>
    <row r="596" spans="2:6">
      <c r="B596" s="41">
        <v>46107.64556863426</v>
      </c>
      <c r="C596" s="42">
        <v>19</v>
      </c>
      <c r="D596" s="43">
        <v>18.14</v>
      </c>
      <c r="E596" s="43" t="s">
        <v>0</v>
      </c>
      <c r="F596" s="43" t="s">
        <v>27</v>
      </c>
    </row>
    <row r="597" spans="2:6">
      <c r="B597" s="41">
        <v>46107.64556863426</v>
      </c>
      <c r="C597" s="42">
        <v>146</v>
      </c>
      <c r="D597" s="43">
        <v>18.14</v>
      </c>
      <c r="E597" s="43" t="s">
        <v>0</v>
      </c>
      <c r="F597" s="43" t="s">
        <v>27</v>
      </c>
    </row>
    <row r="598" spans="2:6">
      <c r="B598" s="41">
        <v>46107.645568668981</v>
      </c>
      <c r="C598" s="42">
        <v>48</v>
      </c>
      <c r="D598" s="43">
        <v>18.14</v>
      </c>
      <c r="E598" s="43" t="s">
        <v>0</v>
      </c>
      <c r="F598" s="43" t="s">
        <v>27</v>
      </c>
    </row>
    <row r="599" spans="2:6">
      <c r="B599" s="41">
        <v>46107.645568784719</v>
      </c>
      <c r="C599" s="42">
        <v>17</v>
      </c>
      <c r="D599" s="43">
        <v>18.14</v>
      </c>
      <c r="E599" s="43" t="s">
        <v>0</v>
      </c>
      <c r="F599" s="43" t="s">
        <v>16</v>
      </c>
    </row>
    <row r="600" spans="2:6">
      <c r="B600" s="41">
        <v>46107.646447222221</v>
      </c>
      <c r="C600" s="42">
        <v>135</v>
      </c>
      <c r="D600" s="43">
        <v>18.13</v>
      </c>
      <c r="E600" s="43" t="s">
        <v>0</v>
      </c>
      <c r="F600" s="43" t="s">
        <v>15</v>
      </c>
    </row>
    <row r="601" spans="2:6">
      <c r="B601" s="41">
        <v>46107.646447303239</v>
      </c>
      <c r="C601" s="42">
        <v>97</v>
      </c>
      <c r="D601" s="43">
        <v>18.13</v>
      </c>
      <c r="E601" s="43" t="s">
        <v>0</v>
      </c>
      <c r="F601" s="43" t="s">
        <v>27</v>
      </c>
    </row>
    <row r="602" spans="2:6">
      <c r="B602" s="41">
        <v>46107.646447303239</v>
      </c>
      <c r="C602" s="42">
        <v>145</v>
      </c>
      <c r="D602" s="43">
        <v>18.13</v>
      </c>
      <c r="E602" s="43" t="s">
        <v>0</v>
      </c>
      <c r="F602" s="43" t="s">
        <v>27</v>
      </c>
    </row>
    <row r="603" spans="2:6">
      <c r="B603" s="41">
        <v>46107.647529664355</v>
      </c>
      <c r="C603" s="42">
        <v>74</v>
      </c>
      <c r="D603" s="43">
        <v>18.100000000000001</v>
      </c>
      <c r="E603" s="43" t="s">
        <v>0</v>
      </c>
      <c r="F603" s="43" t="s">
        <v>15</v>
      </c>
    </row>
    <row r="604" spans="2:6">
      <c r="B604" s="41">
        <v>46107.647529664355</v>
      </c>
      <c r="C604" s="42">
        <v>88</v>
      </c>
      <c r="D604" s="43">
        <v>18.100000000000001</v>
      </c>
      <c r="E604" s="43" t="s">
        <v>0</v>
      </c>
      <c r="F604" s="43" t="s">
        <v>15</v>
      </c>
    </row>
    <row r="605" spans="2:6">
      <c r="B605" s="41">
        <v>46107.647529710652</v>
      </c>
      <c r="C605" s="42">
        <v>74</v>
      </c>
      <c r="D605" s="43">
        <v>18.100000000000001</v>
      </c>
      <c r="E605" s="43" t="s">
        <v>0</v>
      </c>
      <c r="F605" s="43" t="s">
        <v>15</v>
      </c>
    </row>
    <row r="606" spans="2:6">
      <c r="B606" s="41">
        <v>46107.647529710652</v>
      </c>
      <c r="C606" s="42">
        <v>75</v>
      </c>
      <c r="D606" s="43">
        <v>18.100000000000001</v>
      </c>
      <c r="E606" s="43" t="s">
        <v>0</v>
      </c>
      <c r="F606" s="43" t="s">
        <v>27</v>
      </c>
    </row>
    <row r="607" spans="2:6">
      <c r="B607" s="41">
        <v>46107.647529745373</v>
      </c>
      <c r="C607" s="42">
        <v>86</v>
      </c>
      <c r="D607" s="43">
        <v>18.100000000000001</v>
      </c>
      <c r="E607" s="43" t="s">
        <v>0</v>
      </c>
      <c r="F607" s="43" t="s">
        <v>27</v>
      </c>
    </row>
    <row r="608" spans="2:6">
      <c r="B608" s="41">
        <v>46107.647529745373</v>
      </c>
      <c r="C608" s="42">
        <v>90</v>
      </c>
      <c r="D608" s="43">
        <v>18.100000000000001</v>
      </c>
      <c r="E608" s="43" t="s">
        <v>0</v>
      </c>
      <c r="F608" s="43" t="s">
        <v>27</v>
      </c>
    </row>
    <row r="609" spans="2:6">
      <c r="B609" s="41">
        <v>46107.64777797454</v>
      </c>
      <c r="C609" s="42">
        <v>25</v>
      </c>
      <c r="D609" s="43">
        <v>18.079999999999998</v>
      </c>
      <c r="E609" s="43" t="s">
        <v>0</v>
      </c>
      <c r="F609" s="43" t="s">
        <v>17</v>
      </c>
    </row>
    <row r="610" spans="2:6">
      <c r="B610" s="41">
        <v>46107.64777797454</v>
      </c>
      <c r="C610" s="42">
        <v>7</v>
      </c>
      <c r="D610" s="43">
        <v>18.100000000000001</v>
      </c>
      <c r="E610" s="43" t="s">
        <v>0</v>
      </c>
      <c r="F610" s="43" t="s">
        <v>17</v>
      </c>
    </row>
    <row r="611" spans="2:6">
      <c r="B611" s="41">
        <v>46107.648428472225</v>
      </c>
      <c r="C611" s="42">
        <v>97</v>
      </c>
      <c r="D611" s="43">
        <v>18.07</v>
      </c>
      <c r="E611" s="43" t="s">
        <v>0</v>
      </c>
      <c r="F611" s="43" t="s">
        <v>27</v>
      </c>
    </row>
    <row r="612" spans="2:6">
      <c r="B612" s="41">
        <v>46107.648458067131</v>
      </c>
      <c r="C612" s="42">
        <v>48</v>
      </c>
      <c r="D612" s="43">
        <v>18.09</v>
      </c>
      <c r="E612" s="43" t="s">
        <v>0</v>
      </c>
      <c r="F612" s="43" t="s">
        <v>16</v>
      </c>
    </row>
    <row r="613" spans="2:6">
      <c r="B613" s="41">
        <v>46107.648679513892</v>
      </c>
      <c r="C613" s="42">
        <v>87</v>
      </c>
      <c r="D613" s="43">
        <v>18.07</v>
      </c>
      <c r="E613" s="43" t="s">
        <v>0</v>
      </c>
      <c r="F613" s="43" t="s">
        <v>27</v>
      </c>
    </row>
    <row r="614" spans="2:6">
      <c r="B614" s="41">
        <v>46107.648679513892</v>
      </c>
      <c r="C614" s="42">
        <v>126</v>
      </c>
      <c r="D614" s="43">
        <v>18.07</v>
      </c>
      <c r="E614" s="43" t="s">
        <v>0</v>
      </c>
      <c r="F614" s="43" t="s">
        <v>27</v>
      </c>
    </row>
    <row r="615" spans="2:6">
      <c r="B615" s="41">
        <v>46107.648679548613</v>
      </c>
      <c r="C615" s="42">
        <v>29</v>
      </c>
      <c r="D615" s="43">
        <v>18.07</v>
      </c>
      <c r="E615" s="43" t="s">
        <v>0</v>
      </c>
      <c r="F615" s="43" t="s">
        <v>27</v>
      </c>
    </row>
    <row r="616" spans="2:6">
      <c r="B616" s="41">
        <v>46107.648679548613</v>
      </c>
      <c r="C616" s="42">
        <v>63</v>
      </c>
      <c r="D616" s="43">
        <v>18.07</v>
      </c>
      <c r="E616" s="43" t="s">
        <v>0</v>
      </c>
      <c r="F616" s="43" t="s">
        <v>27</v>
      </c>
    </row>
    <row r="617" spans="2:6">
      <c r="B617" s="41">
        <v>46107.648835729167</v>
      </c>
      <c r="C617" s="42">
        <v>83</v>
      </c>
      <c r="D617" s="43">
        <v>18.09</v>
      </c>
      <c r="E617" s="43" t="s">
        <v>0</v>
      </c>
      <c r="F617" s="43" t="s">
        <v>15</v>
      </c>
    </row>
    <row r="618" spans="2:6">
      <c r="B618" s="41">
        <v>46107.648992164352</v>
      </c>
      <c r="C618" s="42">
        <v>80</v>
      </c>
      <c r="D618" s="43">
        <v>18.07</v>
      </c>
      <c r="E618" s="43" t="s">
        <v>0</v>
      </c>
      <c r="F618" s="43" t="s">
        <v>15</v>
      </c>
    </row>
    <row r="619" spans="2:6">
      <c r="B619" s="41">
        <v>46107.650035567131</v>
      </c>
      <c r="C619" s="42">
        <v>49</v>
      </c>
      <c r="D619" s="43">
        <v>18.100000000000001</v>
      </c>
      <c r="E619" s="43" t="s">
        <v>0</v>
      </c>
      <c r="F619" s="43" t="s">
        <v>27</v>
      </c>
    </row>
    <row r="620" spans="2:6">
      <c r="B620" s="41">
        <v>46107.650040821762</v>
      </c>
      <c r="C620" s="42">
        <v>41</v>
      </c>
      <c r="D620" s="43">
        <v>18.100000000000001</v>
      </c>
      <c r="E620" s="43" t="s">
        <v>0</v>
      </c>
      <c r="F620" s="43" t="s">
        <v>27</v>
      </c>
    </row>
    <row r="621" spans="2:6">
      <c r="B621" s="41">
        <v>46107.650048263888</v>
      </c>
      <c r="C621" s="42">
        <v>27</v>
      </c>
      <c r="D621" s="43">
        <v>18.100000000000001</v>
      </c>
      <c r="E621" s="43" t="s">
        <v>0</v>
      </c>
      <c r="F621" s="43" t="s">
        <v>27</v>
      </c>
    </row>
    <row r="622" spans="2:6">
      <c r="B622" s="41">
        <v>46107.650048263888</v>
      </c>
      <c r="C622" s="42">
        <v>33</v>
      </c>
      <c r="D622" s="43">
        <v>18.100000000000001</v>
      </c>
      <c r="E622" s="43" t="s">
        <v>0</v>
      </c>
      <c r="F622" s="43" t="s">
        <v>27</v>
      </c>
    </row>
    <row r="623" spans="2:6">
      <c r="B623" s="41">
        <v>46107.650426273147</v>
      </c>
      <c r="C623" s="42">
        <v>11</v>
      </c>
      <c r="D623" s="43">
        <v>18.11</v>
      </c>
      <c r="E623" s="43" t="s">
        <v>0</v>
      </c>
      <c r="F623" s="43" t="s">
        <v>15</v>
      </c>
    </row>
    <row r="624" spans="2:6">
      <c r="B624" s="41">
        <v>46107.650426273147</v>
      </c>
      <c r="C624" s="42">
        <v>163</v>
      </c>
      <c r="D624" s="43">
        <v>18.11</v>
      </c>
      <c r="E624" s="43" t="s">
        <v>0</v>
      </c>
      <c r="F624" s="43" t="s">
        <v>15</v>
      </c>
    </row>
    <row r="625" spans="2:6">
      <c r="B625" s="41">
        <v>46107.651480405089</v>
      </c>
      <c r="C625" s="42">
        <v>77</v>
      </c>
      <c r="D625" s="43">
        <v>18.14</v>
      </c>
      <c r="E625" s="43" t="s">
        <v>0</v>
      </c>
      <c r="F625" s="43" t="s">
        <v>15</v>
      </c>
    </row>
    <row r="626" spans="2:6">
      <c r="B626" s="41">
        <v>46107.651480405089</v>
      </c>
      <c r="C626" s="42">
        <v>278</v>
      </c>
      <c r="D626" s="43">
        <v>18.14</v>
      </c>
      <c r="E626" s="43" t="s">
        <v>0</v>
      </c>
      <c r="F626" s="43" t="s">
        <v>15</v>
      </c>
    </row>
    <row r="627" spans="2:6">
      <c r="B627" s="41">
        <v>46107.651480439818</v>
      </c>
      <c r="C627" s="42">
        <v>75</v>
      </c>
      <c r="D627" s="43">
        <v>18.14</v>
      </c>
      <c r="E627" s="43" t="s">
        <v>0</v>
      </c>
      <c r="F627" s="43" t="s">
        <v>27</v>
      </c>
    </row>
    <row r="628" spans="2:6">
      <c r="B628" s="41">
        <v>46107.651527974536</v>
      </c>
      <c r="C628" s="42">
        <v>46</v>
      </c>
      <c r="D628" s="43">
        <v>18.22</v>
      </c>
      <c r="E628" s="43" t="s">
        <v>0</v>
      </c>
      <c r="F628" s="43" t="s">
        <v>16</v>
      </c>
    </row>
    <row r="629" spans="2:6">
      <c r="B629" s="41">
        <v>46107.651874456016</v>
      </c>
      <c r="C629" s="42">
        <v>251</v>
      </c>
      <c r="D629" s="43">
        <v>18.14</v>
      </c>
      <c r="E629" s="43" t="s">
        <v>0</v>
      </c>
      <c r="F629" s="43" t="s">
        <v>27</v>
      </c>
    </row>
    <row r="630" spans="2:6">
      <c r="B630" s="41">
        <v>46107.652699074075</v>
      </c>
      <c r="C630" s="42">
        <v>93</v>
      </c>
      <c r="D630" s="43">
        <v>18.13</v>
      </c>
      <c r="E630" s="43" t="s">
        <v>0</v>
      </c>
      <c r="F630" s="43" t="s">
        <v>15</v>
      </c>
    </row>
    <row r="631" spans="2:6">
      <c r="B631" s="41">
        <v>46107.653574687502</v>
      </c>
      <c r="C631" s="42">
        <v>260</v>
      </c>
      <c r="D631" s="43">
        <v>18.14</v>
      </c>
      <c r="E631" s="43" t="s">
        <v>0</v>
      </c>
      <c r="F631" s="43" t="s">
        <v>27</v>
      </c>
    </row>
    <row r="632" spans="2:6">
      <c r="B632" s="41">
        <v>46107.653718321759</v>
      </c>
      <c r="C632" s="42">
        <v>90</v>
      </c>
      <c r="D632" s="43">
        <v>18.13</v>
      </c>
      <c r="E632" s="43" t="s">
        <v>0</v>
      </c>
      <c r="F632" s="43" t="s">
        <v>27</v>
      </c>
    </row>
    <row r="633" spans="2:6">
      <c r="B633" s="41">
        <v>46107.65372318287</v>
      </c>
      <c r="C633" s="42">
        <v>2</v>
      </c>
      <c r="D633" s="43">
        <v>18.13</v>
      </c>
      <c r="E633" s="43" t="s">
        <v>0</v>
      </c>
      <c r="F633" s="43" t="s">
        <v>27</v>
      </c>
    </row>
    <row r="634" spans="2:6">
      <c r="B634" s="41">
        <v>46107.653723229167</v>
      </c>
      <c r="C634" s="42">
        <v>28</v>
      </c>
      <c r="D634" s="43">
        <v>18.13</v>
      </c>
      <c r="E634" s="43" t="s">
        <v>0</v>
      </c>
      <c r="F634" s="43" t="s">
        <v>27</v>
      </c>
    </row>
    <row r="635" spans="2:6">
      <c r="B635" s="41">
        <v>46107.653723229167</v>
      </c>
      <c r="C635" s="42">
        <v>64</v>
      </c>
      <c r="D635" s="43">
        <v>18.13</v>
      </c>
      <c r="E635" s="43" t="s">
        <v>0</v>
      </c>
      <c r="F635" s="43" t="s">
        <v>27</v>
      </c>
    </row>
    <row r="636" spans="2:6">
      <c r="B636" s="41">
        <v>46107.654138854166</v>
      </c>
      <c r="C636" s="42">
        <v>68</v>
      </c>
      <c r="D636" s="43">
        <v>18.13</v>
      </c>
      <c r="E636" s="43" t="s">
        <v>0</v>
      </c>
      <c r="F636" s="43" t="s">
        <v>15</v>
      </c>
    </row>
    <row r="637" spans="2:6">
      <c r="B637" s="41">
        <v>46107.654138854166</v>
      </c>
      <c r="C637" s="42">
        <v>86</v>
      </c>
      <c r="D637" s="43">
        <v>18.13</v>
      </c>
      <c r="E637" s="43" t="s">
        <v>0</v>
      </c>
      <c r="F637" s="43" t="s">
        <v>15</v>
      </c>
    </row>
    <row r="638" spans="2:6">
      <c r="B638" s="41">
        <v>46107.654620983798</v>
      </c>
      <c r="C638" s="42">
        <v>46</v>
      </c>
      <c r="D638" s="43">
        <v>18.12</v>
      </c>
      <c r="E638" s="43" t="s">
        <v>0</v>
      </c>
      <c r="F638" s="43" t="s">
        <v>16</v>
      </c>
    </row>
    <row r="639" spans="2:6">
      <c r="B639" s="41">
        <v>46107.654631597223</v>
      </c>
      <c r="C639" s="42">
        <v>31</v>
      </c>
      <c r="D639" s="43">
        <v>18.100000000000001</v>
      </c>
      <c r="E639" s="43" t="s">
        <v>0</v>
      </c>
      <c r="F639" s="43" t="s">
        <v>17</v>
      </c>
    </row>
    <row r="640" spans="2:6">
      <c r="B640" s="41">
        <v>46107.654631597223</v>
      </c>
      <c r="C640" s="42">
        <v>39</v>
      </c>
      <c r="D640" s="43">
        <v>18.100000000000001</v>
      </c>
      <c r="E640" s="43" t="s">
        <v>0</v>
      </c>
      <c r="F640" s="43" t="s">
        <v>17</v>
      </c>
    </row>
    <row r="641" spans="2:6">
      <c r="B641" s="41">
        <v>46107.654631631944</v>
      </c>
      <c r="C641" s="42">
        <v>82</v>
      </c>
      <c r="D641" s="43">
        <v>18.079999999999998</v>
      </c>
      <c r="E641" s="43" t="s">
        <v>0</v>
      </c>
      <c r="F641" s="43" t="s">
        <v>15</v>
      </c>
    </row>
    <row r="642" spans="2:6">
      <c r="B642" s="41">
        <v>46107.654631631944</v>
      </c>
      <c r="C642" s="42">
        <v>86</v>
      </c>
      <c r="D642" s="43">
        <v>18.079999999999998</v>
      </c>
      <c r="E642" s="43" t="s">
        <v>0</v>
      </c>
      <c r="F642" s="43" t="s">
        <v>15</v>
      </c>
    </row>
    <row r="643" spans="2:6">
      <c r="B643" s="41">
        <v>46107.654631678241</v>
      </c>
      <c r="C643" s="42">
        <v>77</v>
      </c>
      <c r="D643" s="43">
        <v>18.079999999999998</v>
      </c>
      <c r="E643" s="43" t="s">
        <v>0</v>
      </c>
      <c r="F643" s="43" t="s">
        <v>27</v>
      </c>
    </row>
    <row r="644" spans="2:6">
      <c r="B644" s="41">
        <v>46107.654631678241</v>
      </c>
      <c r="C644" s="42">
        <v>116</v>
      </c>
      <c r="D644" s="43">
        <v>18.079999999999998</v>
      </c>
      <c r="E644" s="43" t="s">
        <v>0</v>
      </c>
      <c r="F644" s="43" t="s">
        <v>27</v>
      </c>
    </row>
    <row r="645" spans="2:6">
      <c r="B645" s="41">
        <v>46107.654631712961</v>
      </c>
      <c r="C645" s="42">
        <v>81</v>
      </c>
      <c r="D645" s="43">
        <v>18.079999999999998</v>
      </c>
      <c r="E645" s="43" t="s">
        <v>0</v>
      </c>
      <c r="F645" s="43" t="s">
        <v>27</v>
      </c>
    </row>
    <row r="646" spans="2:6">
      <c r="B646" s="41">
        <v>46107.655868287038</v>
      </c>
      <c r="C646" s="42">
        <v>92</v>
      </c>
      <c r="D646" s="43">
        <v>18.07</v>
      </c>
      <c r="E646" s="43" t="s">
        <v>0</v>
      </c>
      <c r="F646" s="43" t="s">
        <v>15</v>
      </c>
    </row>
    <row r="647" spans="2:6">
      <c r="B647" s="41">
        <v>46107.656168090274</v>
      </c>
      <c r="C647" s="42">
        <v>26</v>
      </c>
      <c r="D647" s="43">
        <v>18.11</v>
      </c>
      <c r="E647" s="43" t="s">
        <v>0</v>
      </c>
      <c r="F647" s="43" t="s">
        <v>27</v>
      </c>
    </row>
    <row r="648" spans="2:6">
      <c r="B648" s="41">
        <v>46107.656168090274</v>
      </c>
      <c r="C648" s="42">
        <v>55</v>
      </c>
      <c r="D648" s="43">
        <v>18.11</v>
      </c>
      <c r="E648" s="43" t="s">
        <v>0</v>
      </c>
      <c r="F648" s="43" t="s">
        <v>27</v>
      </c>
    </row>
    <row r="649" spans="2:6">
      <c r="B649" s="41">
        <v>46107.65660934028</v>
      </c>
      <c r="C649" s="42">
        <v>76</v>
      </c>
      <c r="D649" s="43">
        <v>18.23</v>
      </c>
      <c r="E649" s="43" t="s">
        <v>0</v>
      </c>
      <c r="F649" s="43" t="s">
        <v>27</v>
      </c>
    </row>
    <row r="650" spans="2:6">
      <c r="B650" s="41">
        <v>46107.656829016203</v>
      </c>
      <c r="C650" s="42">
        <v>76</v>
      </c>
      <c r="D650" s="43">
        <v>18.23</v>
      </c>
      <c r="E650" s="43" t="s">
        <v>0</v>
      </c>
      <c r="F650" s="43" t="s">
        <v>27</v>
      </c>
    </row>
    <row r="651" spans="2:6">
      <c r="B651" s="41">
        <v>46107.656829050924</v>
      </c>
      <c r="C651" s="42">
        <v>76</v>
      </c>
      <c r="D651" s="43">
        <v>18.23</v>
      </c>
      <c r="E651" s="43" t="s">
        <v>0</v>
      </c>
      <c r="F651" s="43" t="s">
        <v>27</v>
      </c>
    </row>
    <row r="652" spans="2:6">
      <c r="B652" s="41">
        <v>46107.657485914351</v>
      </c>
      <c r="C652" s="42">
        <v>283</v>
      </c>
      <c r="D652" s="43">
        <v>18.25</v>
      </c>
      <c r="E652" s="43" t="s">
        <v>0</v>
      </c>
      <c r="F652" s="43" t="s">
        <v>15</v>
      </c>
    </row>
    <row r="653" spans="2:6">
      <c r="B653" s="41">
        <v>46107.657542094908</v>
      </c>
      <c r="C653" s="42">
        <v>8</v>
      </c>
      <c r="D653" s="43">
        <v>18.25</v>
      </c>
      <c r="E653" s="43" t="s">
        <v>0</v>
      </c>
      <c r="F653" s="43" t="s">
        <v>27</v>
      </c>
    </row>
    <row r="654" spans="2:6">
      <c r="B654" s="41">
        <v>46107.657542094908</v>
      </c>
      <c r="C654" s="42">
        <v>68</v>
      </c>
      <c r="D654" s="43">
        <v>18.25</v>
      </c>
      <c r="E654" s="43" t="s">
        <v>0</v>
      </c>
      <c r="F654" s="43" t="s">
        <v>27</v>
      </c>
    </row>
    <row r="655" spans="2:6">
      <c r="B655" s="41">
        <v>46107.657555439815</v>
      </c>
      <c r="C655" s="42">
        <v>34</v>
      </c>
      <c r="D655" s="43">
        <v>18.22</v>
      </c>
      <c r="E655" s="43" t="s">
        <v>0</v>
      </c>
      <c r="F655" s="43" t="s">
        <v>17</v>
      </c>
    </row>
    <row r="656" spans="2:6">
      <c r="B656" s="41">
        <v>46107.657730127314</v>
      </c>
      <c r="C656" s="42">
        <v>52</v>
      </c>
      <c r="D656" s="43">
        <v>18.22</v>
      </c>
      <c r="E656" s="43" t="s">
        <v>0</v>
      </c>
      <c r="F656" s="43" t="s">
        <v>16</v>
      </c>
    </row>
    <row r="657" spans="2:6">
      <c r="B657" s="41">
        <v>46107.657882523148</v>
      </c>
      <c r="C657" s="42">
        <v>76</v>
      </c>
      <c r="D657" s="43">
        <v>18.25</v>
      </c>
      <c r="E657" s="43" t="s">
        <v>0</v>
      </c>
      <c r="F657" s="43" t="s">
        <v>27</v>
      </c>
    </row>
    <row r="658" spans="2:6">
      <c r="B658" s="41">
        <v>46107.658010185187</v>
      </c>
      <c r="C658" s="42">
        <v>89</v>
      </c>
      <c r="D658" s="43">
        <v>18.190000000000001</v>
      </c>
      <c r="E658" s="43" t="s">
        <v>0</v>
      </c>
      <c r="F658" s="43" t="s">
        <v>15</v>
      </c>
    </row>
    <row r="659" spans="2:6">
      <c r="B659" s="41">
        <v>46107.658010185187</v>
      </c>
      <c r="C659" s="42">
        <v>178</v>
      </c>
      <c r="D659" s="43">
        <v>18.190000000000001</v>
      </c>
      <c r="E659" s="43" t="s">
        <v>0</v>
      </c>
      <c r="F659" s="43" t="s">
        <v>15</v>
      </c>
    </row>
    <row r="660" spans="2:6">
      <c r="B660" s="41">
        <v>46107.658010219908</v>
      </c>
      <c r="C660" s="42">
        <v>76</v>
      </c>
      <c r="D660" s="43">
        <v>18.190000000000001</v>
      </c>
      <c r="E660" s="43" t="s">
        <v>0</v>
      </c>
      <c r="F660" s="43" t="s">
        <v>27</v>
      </c>
    </row>
    <row r="661" spans="2:6">
      <c r="B661" s="41">
        <v>46107.658010219908</v>
      </c>
      <c r="C661" s="42">
        <v>189</v>
      </c>
      <c r="D661" s="43">
        <v>18.190000000000001</v>
      </c>
      <c r="E661" s="43" t="s">
        <v>0</v>
      </c>
      <c r="F661" s="43" t="s">
        <v>27</v>
      </c>
    </row>
    <row r="662" spans="2:6">
      <c r="B662" s="41">
        <v>46107.658396296298</v>
      </c>
      <c r="C662" s="42">
        <v>152</v>
      </c>
      <c r="D662" s="43">
        <v>18.13</v>
      </c>
      <c r="E662" s="43" t="s">
        <v>0</v>
      </c>
      <c r="F662" s="43" t="s">
        <v>27</v>
      </c>
    </row>
    <row r="663" spans="2:6">
      <c r="B663" s="41">
        <v>46107.659137766204</v>
      </c>
      <c r="C663" s="42">
        <v>96</v>
      </c>
      <c r="D663" s="43">
        <v>18.07</v>
      </c>
      <c r="E663" s="43" t="s">
        <v>0</v>
      </c>
      <c r="F663" s="43" t="s">
        <v>15</v>
      </c>
    </row>
    <row r="664" spans="2:6">
      <c r="B664" s="41">
        <v>46107.659137812501</v>
      </c>
      <c r="C664" s="42">
        <v>38</v>
      </c>
      <c r="D664" s="43">
        <v>18.079999999999998</v>
      </c>
      <c r="E664" s="43" t="s">
        <v>0</v>
      </c>
      <c r="F664" s="43" t="s">
        <v>16</v>
      </c>
    </row>
    <row r="665" spans="2:6">
      <c r="B665" s="41">
        <v>46107.659137812501</v>
      </c>
      <c r="C665" s="42">
        <v>95</v>
      </c>
      <c r="D665" s="43">
        <v>18.079999999999998</v>
      </c>
      <c r="E665" s="43" t="s">
        <v>0</v>
      </c>
      <c r="F665" s="43" t="s">
        <v>27</v>
      </c>
    </row>
    <row r="666" spans="2:6">
      <c r="B666" s="41">
        <v>46107.659541354165</v>
      </c>
      <c r="C666" s="42">
        <v>33</v>
      </c>
      <c r="D666" s="43">
        <v>18.22</v>
      </c>
      <c r="E666" s="43" t="s">
        <v>0</v>
      </c>
      <c r="F666" s="43" t="s">
        <v>17</v>
      </c>
    </row>
    <row r="667" spans="2:6">
      <c r="B667" s="41">
        <v>46107.660589467596</v>
      </c>
      <c r="C667" s="42">
        <v>35</v>
      </c>
      <c r="D667" s="43">
        <v>18.170000000000002</v>
      </c>
      <c r="E667" s="43" t="s">
        <v>0</v>
      </c>
      <c r="F667" s="43" t="s">
        <v>15</v>
      </c>
    </row>
    <row r="668" spans="2:6">
      <c r="B668" s="41">
        <v>46107.660589467596</v>
      </c>
      <c r="C668" s="42">
        <v>126</v>
      </c>
      <c r="D668" s="43">
        <v>18.170000000000002</v>
      </c>
      <c r="E668" s="43" t="s">
        <v>0</v>
      </c>
      <c r="F668" s="43" t="s">
        <v>15</v>
      </c>
    </row>
    <row r="669" spans="2:6">
      <c r="B669" s="41">
        <v>46107.660589502317</v>
      </c>
      <c r="C669" s="42">
        <v>51</v>
      </c>
      <c r="D669" s="43">
        <v>18.170000000000002</v>
      </c>
      <c r="E669" s="43" t="s">
        <v>0</v>
      </c>
      <c r="F669" s="43" t="s">
        <v>15</v>
      </c>
    </row>
    <row r="670" spans="2:6">
      <c r="B670" s="41">
        <v>46107.660706215276</v>
      </c>
      <c r="C670" s="42">
        <v>42</v>
      </c>
      <c r="D670" s="43">
        <v>18.079999999999998</v>
      </c>
      <c r="E670" s="43" t="s">
        <v>0</v>
      </c>
      <c r="F670" s="43" t="s">
        <v>16</v>
      </c>
    </row>
    <row r="671" spans="2:6">
      <c r="B671" s="41">
        <v>46107.661146064813</v>
      </c>
      <c r="C671" s="42">
        <v>26</v>
      </c>
      <c r="D671" s="43">
        <v>18.22</v>
      </c>
      <c r="E671" s="43" t="s">
        <v>0</v>
      </c>
      <c r="F671" s="43" t="s">
        <v>17</v>
      </c>
    </row>
    <row r="672" spans="2:6">
      <c r="B672" s="41">
        <v>46107.661581099535</v>
      </c>
      <c r="C672" s="42">
        <v>76</v>
      </c>
      <c r="D672" s="43">
        <v>18.079999999999998</v>
      </c>
      <c r="E672" s="43" t="s">
        <v>0</v>
      </c>
      <c r="F672" s="43" t="s">
        <v>27</v>
      </c>
    </row>
    <row r="673" spans="2:6">
      <c r="B673" s="41">
        <v>46107.661581099535</v>
      </c>
      <c r="C673" s="42">
        <v>513</v>
      </c>
      <c r="D673" s="43">
        <v>18.079999999999998</v>
      </c>
      <c r="E673" s="43" t="s">
        <v>0</v>
      </c>
      <c r="F673" s="43" t="s">
        <v>27</v>
      </c>
    </row>
    <row r="674" spans="2:6">
      <c r="B674" s="41">
        <v>46107.661581134256</v>
      </c>
      <c r="C674" s="42">
        <v>76</v>
      </c>
      <c r="D674" s="43">
        <v>18.079999999999998</v>
      </c>
      <c r="E674" s="43" t="s">
        <v>0</v>
      </c>
      <c r="F674" s="43" t="s">
        <v>27</v>
      </c>
    </row>
    <row r="675" spans="2:6">
      <c r="B675" s="41">
        <v>46107.661581134256</v>
      </c>
      <c r="C675" s="42">
        <v>76</v>
      </c>
      <c r="D675" s="43">
        <v>18.079999999999998</v>
      </c>
      <c r="E675" s="43" t="s">
        <v>0</v>
      </c>
      <c r="F675" s="43" t="s">
        <v>27</v>
      </c>
    </row>
    <row r="676" spans="2:6">
      <c r="B676" s="41">
        <v>46107.661943553241</v>
      </c>
      <c r="C676" s="42">
        <v>261</v>
      </c>
      <c r="D676" s="43">
        <v>18.12</v>
      </c>
      <c r="E676" s="43" t="s">
        <v>0</v>
      </c>
      <c r="F676" s="43" t="s">
        <v>15</v>
      </c>
    </row>
    <row r="677" spans="2:6">
      <c r="B677" s="41">
        <v>46107.662930208331</v>
      </c>
      <c r="C677" s="42">
        <v>81</v>
      </c>
      <c r="D677" s="43">
        <v>18.16</v>
      </c>
      <c r="E677" s="43" t="s">
        <v>0</v>
      </c>
      <c r="F677" s="43" t="s">
        <v>27</v>
      </c>
    </row>
    <row r="678" spans="2:6">
      <c r="B678" s="41">
        <v>46107.663065428242</v>
      </c>
      <c r="C678" s="42">
        <v>48</v>
      </c>
      <c r="D678" s="43">
        <v>18.14</v>
      </c>
      <c r="E678" s="43" t="s">
        <v>0</v>
      </c>
      <c r="F678" s="43" t="s">
        <v>16</v>
      </c>
    </row>
    <row r="679" spans="2:6">
      <c r="B679" s="41">
        <v>46107.663159988428</v>
      </c>
      <c r="C679" s="42">
        <v>67</v>
      </c>
      <c r="D679" s="43">
        <v>18.16</v>
      </c>
      <c r="E679" s="43" t="s">
        <v>0</v>
      </c>
      <c r="F679" s="43" t="s">
        <v>27</v>
      </c>
    </row>
    <row r="680" spans="2:6">
      <c r="B680" s="41">
        <v>46107.663279895831</v>
      </c>
      <c r="C680" s="42">
        <v>129</v>
      </c>
      <c r="D680" s="43">
        <v>18.12</v>
      </c>
      <c r="E680" s="43" t="s">
        <v>0</v>
      </c>
      <c r="F680" s="43" t="s">
        <v>15</v>
      </c>
    </row>
    <row r="681" spans="2:6">
      <c r="B681" s="41">
        <v>46107.663280289351</v>
      </c>
      <c r="C681" s="42">
        <v>80</v>
      </c>
      <c r="D681" s="43">
        <v>18.09</v>
      </c>
      <c r="E681" s="43" t="s">
        <v>0</v>
      </c>
      <c r="F681" s="43" t="s">
        <v>27</v>
      </c>
    </row>
    <row r="682" spans="2:6">
      <c r="B682" s="41">
        <v>46107.663282141206</v>
      </c>
      <c r="C682" s="42">
        <v>55</v>
      </c>
      <c r="D682" s="43">
        <v>18.09</v>
      </c>
      <c r="E682" s="43" t="s">
        <v>0</v>
      </c>
      <c r="F682" s="43" t="s">
        <v>27</v>
      </c>
    </row>
    <row r="683" spans="2:6">
      <c r="B683" s="41">
        <v>46107.663285567127</v>
      </c>
      <c r="C683" s="42">
        <v>29</v>
      </c>
      <c r="D683" s="43">
        <v>18.09</v>
      </c>
      <c r="E683" s="43" t="s">
        <v>0</v>
      </c>
      <c r="F683" s="43" t="s">
        <v>27</v>
      </c>
    </row>
    <row r="684" spans="2:6">
      <c r="B684" s="41">
        <v>46107.66330818287</v>
      </c>
      <c r="C684" s="42">
        <v>26</v>
      </c>
      <c r="D684" s="43">
        <v>18.09</v>
      </c>
      <c r="E684" s="43" t="s">
        <v>0</v>
      </c>
      <c r="F684" s="43" t="s">
        <v>27</v>
      </c>
    </row>
    <row r="685" spans="2:6">
      <c r="B685" s="41">
        <v>46107.663357835649</v>
      </c>
      <c r="C685" s="42">
        <v>6</v>
      </c>
      <c r="D685" s="43">
        <v>18.09</v>
      </c>
      <c r="E685" s="43" t="s">
        <v>0</v>
      </c>
      <c r="F685" s="43" t="s">
        <v>27</v>
      </c>
    </row>
    <row r="686" spans="2:6">
      <c r="B686" s="41">
        <v>46107.66335787037</v>
      </c>
      <c r="C686" s="42">
        <v>36</v>
      </c>
      <c r="D686" s="43">
        <v>18.09</v>
      </c>
      <c r="E686" s="43" t="s">
        <v>0</v>
      </c>
      <c r="F686" s="43" t="s">
        <v>27</v>
      </c>
    </row>
    <row r="687" spans="2:6">
      <c r="B687" s="41">
        <v>46107.663431331021</v>
      </c>
      <c r="C687" s="42">
        <v>38</v>
      </c>
      <c r="D687" s="43">
        <v>18.09</v>
      </c>
      <c r="E687" s="43" t="s">
        <v>0</v>
      </c>
      <c r="F687" s="43" t="s">
        <v>27</v>
      </c>
    </row>
    <row r="688" spans="2:6">
      <c r="B688" s="41">
        <v>46107.663438194446</v>
      </c>
      <c r="C688" s="42">
        <v>6</v>
      </c>
      <c r="D688" s="43">
        <v>18.09</v>
      </c>
      <c r="E688" s="43" t="s">
        <v>0</v>
      </c>
      <c r="F688" s="43" t="s">
        <v>27</v>
      </c>
    </row>
    <row r="689" spans="2:6">
      <c r="B689" s="41">
        <v>46107.663438194446</v>
      </c>
      <c r="C689" s="42">
        <v>44</v>
      </c>
      <c r="D689" s="43">
        <v>18.09</v>
      </c>
      <c r="E689" s="43" t="s">
        <v>0</v>
      </c>
      <c r="F689" s="43" t="s">
        <v>27</v>
      </c>
    </row>
    <row r="690" spans="2:6">
      <c r="B690" s="41">
        <v>46107.663448923609</v>
      </c>
      <c r="C690" s="42">
        <v>29</v>
      </c>
      <c r="D690" s="43">
        <v>18.09</v>
      </c>
      <c r="E690" s="43" t="s">
        <v>0</v>
      </c>
      <c r="F690" s="43" t="s">
        <v>27</v>
      </c>
    </row>
    <row r="691" spans="2:6">
      <c r="B691" s="41">
        <v>46107.663486493053</v>
      </c>
      <c r="C691" s="42">
        <v>7</v>
      </c>
      <c r="D691" s="43">
        <v>18.09</v>
      </c>
      <c r="E691" s="43" t="s">
        <v>0</v>
      </c>
      <c r="F691" s="43" t="s">
        <v>27</v>
      </c>
    </row>
    <row r="692" spans="2:6">
      <c r="B692" s="41">
        <v>46107.663486493053</v>
      </c>
      <c r="C692" s="42">
        <v>24</v>
      </c>
      <c r="D692" s="43">
        <v>18.09</v>
      </c>
      <c r="E692" s="43" t="s">
        <v>0</v>
      </c>
      <c r="F692" s="43" t="s">
        <v>17</v>
      </c>
    </row>
    <row r="693" spans="2:6">
      <c r="B693" s="41">
        <v>46107.664664618052</v>
      </c>
      <c r="C693" s="42">
        <v>179</v>
      </c>
      <c r="D693" s="43">
        <v>18.14</v>
      </c>
      <c r="E693" s="43" t="s">
        <v>0</v>
      </c>
      <c r="F693" s="43" t="s">
        <v>27</v>
      </c>
    </row>
    <row r="694" spans="2:6">
      <c r="B694" s="41">
        <v>46107.664664664349</v>
      </c>
      <c r="C694" s="42">
        <v>154</v>
      </c>
      <c r="D694" s="43">
        <v>18.14</v>
      </c>
      <c r="E694" s="43" t="s">
        <v>0</v>
      </c>
      <c r="F694" s="43" t="s">
        <v>27</v>
      </c>
    </row>
    <row r="695" spans="2:6">
      <c r="B695" s="41">
        <v>46107.664704895833</v>
      </c>
      <c r="C695" s="42">
        <v>136</v>
      </c>
      <c r="D695" s="43">
        <v>18.14</v>
      </c>
      <c r="E695" s="43" t="s">
        <v>0</v>
      </c>
      <c r="F695" s="43" t="s">
        <v>15</v>
      </c>
    </row>
    <row r="696" spans="2:6">
      <c r="B696" s="41">
        <v>46107.665370601855</v>
      </c>
      <c r="C696" s="42">
        <v>386</v>
      </c>
      <c r="D696" s="43">
        <v>18.21</v>
      </c>
      <c r="E696" s="43" t="s">
        <v>0</v>
      </c>
      <c r="F696" s="43" t="s">
        <v>15</v>
      </c>
    </row>
    <row r="697" spans="2:6">
      <c r="B697" s="41">
        <v>46107.665486261576</v>
      </c>
      <c r="C697" s="42">
        <v>31</v>
      </c>
      <c r="D697" s="43">
        <v>18.18</v>
      </c>
      <c r="E697" s="43" t="s">
        <v>0</v>
      </c>
      <c r="F697" s="43" t="s">
        <v>17</v>
      </c>
    </row>
    <row r="698" spans="2:6">
      <c r="B698" s="41">
        <v>46107.665831099534</v>
      </c>
      <c r="C698" s="42">
        <v>91</v>
      </c>
      <c r="D698" s="43">
        <v>18.21</v>
      </c>
      <c r="E698" s="43" t="s">
        <v>0</v>
      </c>
      <c r="F698" s="43" t="s">
        <v>27</v>
      </c>
    </row>
    <row r="699" spans="2:6">
      <c r="B699" s="41">
        <v>46107.66618310185</v>
      </c>
      <c r="C699" s="42">
        <v>88</v>
      </c>
      <c r="D699" s="43">
        <v>18.16</v>
      </c>
      <c r="E699" s="43" t="s">
        <v>0</v>
      </c>
      <c r="F699" s="43" t="s">
        <v>15</v>
      </c>
    </row>
    <row r="700" spans="2:6">
      <c r="B700" s="41">
        <v>46107.666183136571</v>
      </c>
      <c r="C700" s="42">
        <v>115</v>
      </c>
      <c r="D700" s="43">
        <v>18.16</v>
      </c>
      <c r="E700" s="43" t="s">
        <v>0</v>
      </c>
      <c r="F700" s="43" t="s">
        <v>15</v>
      </c>
    </row>
    <row r="701" spans="2:6">
      <c r="B701" s="41">
        <v>46107.666183182868</v>
      </c>
      <c r="C701" s="42">
        <v>91</v>
      </c>
      <c r="D701" s="43">
        <v>18.16</v>
      </c>
      <c r="E701" s="43" t="s">
        <v>0</v>
      </c>
      <c r="F701" s="43" t="s">
        <v>27</v>
      </c>
    </row>
    <row r="702" spans="2:6">
      <c r="B702" s="41">
        <v>46107.666183182868</v>
      </c>
      <c r="C702" s="42">
        <v>100</v>
      </c>
      <c r="D702" s="43">
        <v>18.16</v>
      </c>
      <c r="E702" s="43" t="s">
        <v>0</v>
      </c>
      <c r="F702" s="43" t="s">
        <v>27</v>
      </c>
    </row>
    <row r="703" spans="2:6">
      <c r="B703" s="41">
        <v>46107.666748692129</v>
      </c>
      <c r="C703" s="42">
        <v>42</v>
      </c>
      <c r="D703" s="43">
        <v>18.2</v>
      </c>
      <c r="E703" s="43" t="s">
        <v>0</v>
      </c>
      <c r="F703" s="43" t="s">
        <v>16</v>
      </c>
    </row>
    <row r="704" spans="2:6">
      <c r="B704" s="41">
        <v>46107.667477002316</v>
      </c>
      <c r="C704" s="42">
        <v>86</v>
      </c>
      <c r="D704" s="43">
        <v>18.16</v>
      </c>
      <c r="E704" s="43" t="s">
        <v>0</v>
      </c>
      <c r="F704" s="43" t="s">
        <v>15</v>
      </c>
    </row>
    <row r="705" spans="2:6">
      <c r="B705" s="41">
        <v>46107.667655636571</v>
      </c>
      <c r="C705" s="42">
        <v>88</v>
      </c>
      <c r="D705" s="43">
        <v>18.170000000000002</v>
      </c>
      <c r="E705" s="43" t="s">
        <v>0</v>
      </c>
      <c r="F705" s="43" t="s">
        <v>27</v>
      </c>
    </row>
    <row r="706" spans="2:6">
      <c r="B706" s="41">
        <v>46107.667655636571</v>
      </c>
      <c r="C706" s="42">
        <v>3</v>
      </c>
      <c r="D706" s="43">
        <v>18.18</v>
      </c>
      <c r="E706" s="43" t="s">
        <v>0</v>
      </c>
      <c r="F706" s="43" t="s">
        <v>27</v>
      </c>
    </row>
    <row r="707" spans="2:6">
      <c r="B707" s="41">
        <v>46107.667957175923</v>
      </c>
      <c r="C707" s="42">
        <v>31</v>
      </c>
      <c r="D707" s="43">
        <v>18.18</v>
      </c>
      <c r="E707" s="43" t="s">
        <v>0</v>
      </c>
      <c r="F707" s="43" t="s">
        <v>17</v>
      </c>
    </row>
    <row r="708" spans="2:6">
      <c r="B708" s="41">
        <v>46107.668305520834</v>
      </c>
      <c r="C708" s="42">
        <v>46</v>
      </c>
      <c r="D708" s="43">
        <v>18.170000000000002</v>
      </c>
      <c r="E708" s="43" t="s">
        <v>0</v>
      </c>
      <c r="F708" s="43" t="s">
        <v>16</v>
      </c>
    </row>
    <row r="709" spans="2:6">
      <c r="B709" s="41">
        <v>46107.66841489583</v>
      </c>
      <c r="C709" s="42">
        <v>92</v>
      </c>
      <c r="D709" s="43">
        <v>18.170000000000002</v>
      </c>
      <c r="E709" s="43" t="s">
        <v>0</v>
      </c>
      <c r="F709" s="43" t="s">
        <v>27</v>
      </c>
    </row>
    <row r="710" spans="2:6">
      <c r="B710" s="41">
        <v>46107.66891226852</v>
      </c>
      <c r="C710" s="42">
        <v>79</v>
      </c>
      <c r="D710" s="43">
        <v>18.21</v>
      </c>
      <c r="E710" s="43" t="s">
        <v>0</v>
      </c>
      <c r="F710" s="43" t="s">
        <v>27</v>
      </c>
    </row>
    <row r="711" spans="2:6">
      <c r="B711" s="41">
        <v>46107.66891226852</v>
      </c>
      <c r="C711" s="42">
        <v>105</v>
      </c>
      <c r="D711" s="43">
        <v>18.21</v>
      </c>
      <c r="E711" s="43" t="s">
        <v>0</v>
      </c>
      <c r="F711" s="43" t="s">
        <v>27</v>
      </c>
    </row>
    <row r="712" spans="2:6">
      <c r="B712" s="41">
        <v>46107.669718865742</v>
      </c>
      <c r="C712" s="42">
        <v>84</v>
      </c>
      <c r="D712" s="43">
        <v>18.25</v>
      </c>
      <c r="E712" s="43" t="s">
        <v>0</v>
      </c>
      <c r="F712" s="43" t="s">
        <v>27</v>
      </c>
    </row>
    <row r="713" spans="2:6">
      <c r="B713" s="41">
        <v>46107.669886689815</v>
      </c>
      <c r="C713" s="42">
        <v>124</v>
      </c>
      <c r="D713" s="43">
        <v>18.25</v>
      </c>
      <c r="E713" s="43" t="s">
        <v>0</v>
      </c>
      <c r="F713" s="43" t="s">
        <v>27</v>
      </c>
    </row>
    <row r="714" spans="2:6">
      <c r="B714" s="41">
        <v>46107.670541168984</v>
      </c>
      <c r="C714" s="42">
        <v>89</v>
      </c>
      <c r="D714" s="43">
        <v>18.25</v>
      </c>
      <c r="E714" s="43" t="s">
        <v>0</v>
      </c>
      <c r="F714" s="43" t="s">
        <v>15</v>
      </c>
    </row>
    <row r="715" spans="2:6">
      <c r="B715" s="41">
        <v>46107.670541168984</v>
      </c>
      <c r="C715" s="42">
        <v>145</v>
      </c>
      <c r="D715" s="43">
        <v>18.25</v>
      </c>
      <c r="E715" s="43" t="s">
        <v>0</v>
      </c>
      <c r="F715" s="43" t="s">
        <v>15</v>
      </c>
    </row>
    <row r="716" spans="2:6">
      <c r="B716" s="41">
        <v>46107.670541168984</v>
      </c>
      <c r="C716" s="42">
        <v>4</v>
      </c>
      <c r="D716" s="43">
        <v>18.260000000000002</v>
      </c>
      <c r="E716" s="43" t="s">
        <v>0</v>
      </c>
      <c r="F716" s="43" t="s">
        <v>15</v>
      </c>
    </row>
    <row r="717" spans="2:6">
      <c r="B717" s="41">
        <v>46107.670541203704</v>
      </c>
      <c r="C717" s="42">
        <v>276</v>
      </c>
      <c r="D717" s="43">
        <v>18.260000000000002</v>
      </c>
      <c r="E717" s="43" t="s">
        <v>0</v>
      </c>
      <c r="F717" s="43" t="s">
        <v>15</v>
      </c>
    </row>
    <row r="718" spans="2:6">
      <c r="B718" s="41">
        <v>46107.67055609954</v>
      </c>
      <c r="C718" s="42">
        <v>81</v>
      </c>
      <c r="D718" s="43">
        <v>18.190000000000001</v>
      </c>
      <c r="E718" s="43" t="s">
        <v>0</v>
      </c>
      <c r="F718" s="43" t="s">
        <v>27</v>
      </c>
    </row>
    <row r="719" spans="2:6">
      <c r="B719" s="41">
        <v>46107.670560335646</v>
      </c>
      <c r="C719" s="42">
        <v>3</v>
      </c>
      <c r="D719" s="43">
        <v>18.190000000000001</v>
      </c>
      <c r="E719" s="43" t="s">
        <v>0</v>
      </c>
      <c r="F719" s="43" t="s">
        <v>27</v>
      </c>
    </row>
    <row r="720" spans="2:6">
      <c r="B720" s="41">
        <v>46107.670683877317</v>
      </c>
      <c r="C720" s="42">
        <v>240</v>
      </c>
      <c r="D720" s="43">
        <v>18.190000000000001</v>
      </c>
      <c r="E720" s="43" t="s">
        <v>0</v>
      </c>
      <c r="F720" s="43" t="s">
        <v>27</v>
      </c>
    </row>
    <row r="721" spans="2:6">
      <c r="B721" s="41">
        <v>46107.670683946759</v>
      </c>
      <c r="C721" s="42">
        <v>77</v>
      </c>
      <c r="D721" s="43">
        <v>18.190000000000001</v>
      </c>
      <c r="E721" s="43" t="s">
        <v>0</v>
      </c>
      <c r="F721" s="43" t="s">
        <v>15</v>
      </c>
    </row>
    <row r="722" spans="2:6">
      <c r="B722" s="41">
        <v>46107.670894988427</v>
      </c>
      <c r="C722" s="42">
        <v>86</v>
      </c>
      <c r="D722" s="43">
        <v>18.170000000000002</v>
      </c>
      <c r="E722" s="43" t="s">
        <v>0</v>
      </c>
      <c r="F722" s="43" t="s">
        <v>27</v>
      </c>
    </row>
    <row r="723" spans="2:6">
      <c r="B723" s="41">
        <v>46107.672165659722</v>
      </c>
      <c r="C723" s="42">
        <v>26</v>
      </c>
      <c r="D723" s="43">
        <v>18.23</v>
      </c>
      <c r="E723" s="43" t="s">
        <v>0</v>
      </c>
      <c r="F723" s="43" t="s">
        <v>16</v>
      </c>
    </row>
    <row r="724" spans="2:6">
      <c r="B724" s="41">
        <v>46107.67220439815</v>
      </c>
      <c r="C724" s="42">
        <v>25</v>
      </c>
      <c r="D724" s="43">
        <v>18.23</v>
      </c>
      <c r="E724" s="43" t="s">
        <v>0</v>
      </c>
      <c r="F724" s="43" t="s">
        <v>16</v>
      </c>
    </row>
    <row r="725" spans="2:6">
      <c r="B725" s="41">
        <v>46107.672246412039</v>
      </c>
      <c r="C725" s="42">
        <v>24</v>
      </c>
      <c r="D725" s="43">
        <v>18.23</v>
      </c>
      <c r="E725" s="43" t="s">
        <v>0</v>
      </c>
      <c r="F725" s="43" t="s">
        <v>27</v>
      </c>
    </row>
    <row r="726" spans="2:6">
      <c r="B726" s="41">
        <v>46107.672246412039</v>
      </c>
      <c r="C726" s="42">
        <v>66</v>
      </c>
      <c r="D726" s="43">
        <v>18.23</v>
      </c>
      <c r="E726" s="43" t="s">
        <v>0</v>
      </c>
      <c r="F726" s="43" t="s">
        <v>27</v>
      </c>
    </row>
    <row r="727" spans="2:6">
      <c r="B727" s="41">
        <v>46107.67224644676</v>
      </c>
      <c r="C727" s="42">
        <v>90</v>
      </c>
      <c r="D727" s="43">
        <v>18.23</v>
      </c>
      <c r="E727" s="43" t="s">
        <v>0</v>
      </c>
      <c r="F727" s="43" t="s">
        <v>15</v>
      </c>
    </row>
    <row r="728" spans="2:6">
      <c r="B728" s="41">
        <v>46107.672246493057</v>
      </c>
      <c r="C728" s="42">
        <v>154</v>
      </c>
      <c r="D728" s="43">
        <v>18.23</v>
      </c>
      <c r="E728" s="43" t="s">
        <v>0</v>
      </c>
      <c r="F728" s="43" t="s">
        <v>15</v>
      </c>
    </row>
    <row r="729" spans="2:6">
      <c r="B729" s="41">
        <v>46107.67317804398</v>
      </c>
      <c r="C729" s="42">
        <v>35</v>
      </c>
      <c r="D729" s="43">
        <v>18.25</v>
      </c>
      <c r="E729" s="43" t="s">
        <v>0</v>
      </c>
      <c r="F729" s="43" t="s">
        <v>17</v>
      </c>
    </row>
    <row r="730" spans="2:6">
      <c r="B730" s="41">
        <v>46107.673324386575</v>
      </c>
      <c r="C730" s="42">
        <v>64</v>
      </c>
      <c r="D730" s="43">
        <v>18.25</v>
      </c>
      <c r="E730" s="43" t="s">
        <v>0</v>
      </c>
      <c r="F730" s="43" t="s">
        <v>15</v>
      </c>
    </row>
    <row r="731" spans="2:6">
      <c r="B731" s="41">
        <v>46107.673707407404</v>
      </c>
      <c r="C731" s="42">
        <v>96</v>
      </c>
      <c r="D731" s="43">
        <v>18.25</v>
      </c>
      <c r="E731" s="43" t="s">
        <v>0</v>
      </c>
      <c r="F731" s="43" t="s">
        <v>27</v>
      </c>
    </row>
    <row r="732" spans="2:6">
      <c r="B732" s="41">
        <v>46107.674246643517</v>
      </c>
      <c r="C732" s="42">
        <v>66</v>
      </c>
      <c r="D732" s="43">
        <v>18.23</v>
      </c>
      <c r="E732" s="43" t="s">
        <v>0</v>
      </c>
      <c r="F732" s="43" t="s">
        <v>27</v>
      </c>
    </row>
    <row r="733" spans="2:6">
      <c r="B733" s="41">
        <v>46107.674247071758</v>
      </c>
      <c r="C733" s="42">
        <v>68</v>
      </c>
      <c r="D733" s="43">
        <v>18.23</v>
      </c>
      <c r="E733" s="43" t="s">
        <v>0</v>
      </c>
      <c r="F733" s="43" t="s">
        <v>27</v>
      </c>
    </row>
    <row r="734" spans="2:6">
      <c r="B734" s="41">
        <v>46107.674247071758</v>
      </c>
      <c r="C734" s="42">
        <v>96</v>
      </c>
      <c r="D734" s="43">
        <v>18.23</v>
      </c>
      <c r="E734" s="43" t="s">
        <v>0</v>
      </c>
      <c r="F734" s="43" t="s">
        <v>27</v>
      </c>
    </row>
    <row r="735" spans="2:6">
      <c r="B735" s="41">
        <v>46107.674247106479</v>
      </c>
      <c r="C735" s="42">
        <v>96</v>
      </c>
      <c r="D735" s="43">
        <v>18.23</v>
      </c>
      <c r="E735" s="43" t="s">
        <v>0</v>
      </c>
      <c r="F735" s="43" t="s">
        <v>27</v>
      </c>
    </row>
    <row r="736" spans="2:6">
      <c r="B736" s="41">
        <v>46107.674307905094</v>
      </c>
      <c r="C736" s="42">
        <v>91</v>
      </c>
      <c r="D736" s="43">
        <v>18.23</v>
      </c>
      <c r="E736" s="43" t="s">
        <v>0</v>
      </c>
      <c r="F736" s="43" t="s">
        <v>15</v>
      </c>
    </row>
    <row r="737" spans="2:6">
      <c r="B737" s="41">
        <v>46107.675552627312</v>
      </c>
      <c r="C737" s="42">
        <v>54</v>
      </c>
      <c r="D737" s="43">
        <v>18.2</v>
      </c>
      <c r="E737" s="43" t="s">
        <v>0</v>
      </c>
      <c r="F737" s="43" t="s">
        <v>27</v>
      </c>
    </row>
    <row r="738" spans="2:6">
      <c r="B738" s="41">
        <v>46107.67555266204</v>
      </c>
      <c r="C738" s="42">
        <v>30</v>
      </c>
      <c r="D738" s="43">
        <v>18.2</v>
      </c>
      <c r="E738" s="43" t="s">
        <v>0</v>
      </c>
      <c r="F738" s="43" t="s">
        <v>27</v>
      </c>
    </row>
    <row r="739" spans="2:6">
      <c r="B739" s="41">
        <v>46107.676576655096</v>
      </c>
      <c r="C739" s="42">
        <v>28</v>
      </c>
      <c r="D739" s="43">
        <v>18.23</v>
      </c>
      <c r="E739" s="43" t="s">
        <v>0</v>
      </c>
      <c r="F739" s="43" t="s">
        <v>27</v>
      </c>
    </row>
    <row r="740" spans="2:6">
      <c r="B740" s="41">
        <v>46107.676576655096</v>
      </c>
      <c r="C740" s="42">
        <v>138</v>
      </c>
      <c r="D740" s="43">
        <v>18.23</v>
      </c>
      <c r="E740" s="43" t="s">
        <v>0</v>
      </c>
      <c r="F740" s="43" t="s">
        <v>27</v>
      </c>
    </row>
    <row r="741" spans="2:6">
      <c r="B741" s="41">
        <v>46107.676576701386</v>
      </c>
      <c r="C741" s="42">
        <v>59</v>
      </c>
      <c r="D741" s="43">
        <v>18.23</v>
      </c>
      <c r="E741" s="43" t="s">
        <v>0</v>
      </c>
      <c r="F741" s="43" t="s">
        <v>27</v>
      </c>
    </row>
    <row r="742" spans="2:6">
      <c r="B742" s="41">
        <v>46107.676576701386</v>
      </c>
      <c r="C742" s="42">
        <v>87</v>
      </c>
      <c r="D742" s="43">
        <v>18.23</v>
      </c>
      <c r="E742" s="43" t="s">
        <v>0</v>
      </c>
      <c r="F742" s="43" t="s">
        <v>27</v>
      </c>
    </row>
    <row r="743" spans="2:6">
      <c r="B743" s="41">
        <v>46107.676638738427</v>
      </c>
      <c r="C743" s="42">
        <v>77</v>
      </c>
      <c r="D743" s="43">
        <v>18.22</v>
      </c>
      <c r="E743" s="43" t="s">
        <v>0</v>
      </c>
      <c r="F743" s="43" t="s">
        <v>15</v>
      </c>
    </row>
    <row r="744" spans="2:6">
      <c r="B744" s="41">
        <v>46107.676638923615</v>
      </c>
      <c r="C744" s="42">
        <v>31</v>
      </c>
      <c r="D744" s="43">
        <v>18.23</v>
      </c>
      <c r="E744" s="43" t="s">
        <v>0</v>
      </c>
      <c r="F744" s="43" t="s">
        <v>17</v>
      </c>
    </row>
    <row r="745" spans="2:6">
      <c r="B745" s="41">
        <v>46107.677109456017</v>
      </c>
      <c r="C745" s="42">
        <v>146</v>
      </c>
      <c r="D745" s="43">
        <v>18.239999999999998</v>
      </c>
      <c r="E745" s="43" t="s">
        <v>0</v>
      </c>
      <c r="F745" s="43" t="s">
        <v>16</v>
      </c>
    </row>
    <row r="746" spans="2:6">
      <c r="B746" s="41">
        <v>46107.677405011571</v>
      </c>
      <c r="C746" s="42">
        <v>353</v>
      </c>
      <c r="D746" s="43">
        <v>18.260000000000002</v>
      </c>
      <c r="E746" s="43" t="s">
        <v>0</v>
      </c>
      <c r="F746" s="43" t="s">
        <v>15</v>
      </c>
    </row>
    <row r="747" spans="2:6">
      <c r="B747" s="41">
        <v>46107.677519826386</v>
      </c>
      <c r="C747" s="42">
        <v>149</v>
      </c>
      <c r="D747" s="43">
        <v>18.22</v>
      </c>
      <c r="E747" s="43" t="s">
        <v>0</v>
      </c>
      <c r="F747" s="43" t="s">
        <v>27</v>
      </c>
    </row>
    <row r="748" spans="2:6">
      <c r="B748" s="41">
        <v>46107.677519826386</v>
      </c>
      <c r="C748" s="42">
        <v>172</v>
      </c>
      <c r="D748" s="43">
        <v>18.22</v>
      </c>
      <c r="E748" s="43" t="s">
        <v>0</v>
      </c>
      <c r="F748" s="43" t="s">
        <v>27</v>
      </c>
    </row>
    <row r="749" spans="2:6">
      <c r="B749" s="41">
        <v>46107.677519826386</v>
      </c>
      <c r="C749" s="42">
        <v>500</v>
      </c>
      <c r="D749" s="43">
        <v>18.22</v>
      </c>
      <c r="E749" s="43" t="s">
        <v>0</v>
      </c>
      <c r="F749" s="43" t="s">
        <v>27</v>
      </c>
    </row>
    <row r="750" spans="2:6">
      <c r="B750" s="41">
        <v>46107.67886709491</v>
      </c>
      <c r="C750" s="42">
        <v>431</v>
      </c>
      <c r="D750" s="43">
        <v>18.260000000000002</v>
      </c>
      <c r="E750" s="43" t="s">
        <v>0</v>
      </c>
      <c r="F750" s="43" t="s">
        <v>27</v>
      </c>
    </row>
    <row r="751" spans="2:6">
      <c r="B751" s="41">
        <v>46107.678900381943</v>
      </c>
      <c r="C751" s="42">
        <v>150</v>
      </c>
      <c r="D751" s="43">
        <v>18.22</v>
      </c>
      <c r="E751" s="43" t="s">
        <v>0</v>
      </c>
      <c r="F751" s="43" t="s">
        <v>15</v>
      </c>
    </row>
    <row r="752" spans="2:6">
      <c r="B752" s="41">
        <v>46107.67890042824</v>
      </c>
      <c r="C752" s="42">
        <v>75</v>
      </c>
      <c r="D752" s="43">
        <v>18.22</v>
      </c>
      <c r="E752" s="43" t="s">
        <v>0</v>
      </c>
      <c r="F752" s="43" t="s">
        <v>15</v>
      </c>
    </row>
    <row r="753" spans="2:6">
      <c r="B753" s="41">
        <v>46107.67890042824</v>
      </c>
      <c r="C753" s="42">
        <v>521</v>
      </c>
      <c r="D753" s="43">
        <v>18.22</v>
      </c>
      <c r="E753" s="43" t="s">
        <v>0</v>
      </c>
      <c r="F753" s="43" t="s">
        <v>15</v>
      </c>
    </row>
    <row r="754" spans="2:6">
      <c r="B754" s="41">
        <v>46107.678981446756</v>
      </c>
      <c r="C754" s="42">
        <v>90</v>
      </c>
      <c r="D754" s="43">
        <v>18.22</v>
      </c>
      <c r="E754" s="43" t="s">
        <v>0</v>
      </c>
      <c r="F754" s="43" t="s">
        <v>17</v>
      </c>
    </row>
    <row r="755" spans="2:6">
      <c r="B755" s="41">
        <v>46107.679119872686</v>
      </c>
      <c r="C755" s="42">
        <v>34</v>
      </c>
      <c r="D755" s="43">
        <v>18.23</v>
      </c>
      <c r="E755" s="43" t="s">
        <v>0</v>
      </c>
      <c r="F755" s="43" t="s">
        <v>16</v>
      </c>
    </row>
    <row r="756" spans="2:6">
      <c r="B756" s="41">
        <v>46107.680210879633</v>
      </c>
      <c r="C756" s="42">
        <v>361</v>
      </c>
      <c r="D756" s="43">
        <v>18.170000000000002</v>
      </c>
      <c r="E756" s="43" t="s">
        <v>0</v>
      </c>
      <c r="F756" s="43" t="s">
        <v>15</v>
      </c>
    </row>
    <row r="757" spans="2:6">
      <c r="B757" s="41">
        <v>46107.680348495371</v>
      </c>
      <c r="C757" s="42">
        <v>298</v>
      </c>
      <c r="D757" s="43">
        <v>18.18</v>
      </c>
      <c r="E757" s="43" t="s">
        <v>0</v>
      </c>
      <c r="F757" s="43" t="s">
        <v>27</v>
      </c>
    </row>
    <row r="758" spans="2:6">
      <c r="B758" s="41">
        <v>46107.680348530092</v>
      </c>
      <c r="C758" s="42">
        <v>156</v>
      </c>
      <c r="D758" s="43">
        <v>18.18</v>
      </c>
      <c r="E758" s="43" t="s">
        <v>0</v>
      </c>
      <c r="F758" s="43" t="s">
        <v>27</v>
      </c>
    </row>
    <row r="759" spans="2:6">
      <c r="B759" s="41">
        <v>46107.680460381947</v>
      </c>
      <c r="C759" s="42">
        <v>39</v>
      </c>
      <c r="D759" s="43">
        <v>18.190000000000001</v>
      </c>
      <c r="E759" s="43" t="s">
        <v>0</v>
      </c>
      <c r="F759" s="43" t="s">
        <v>16</v>
      </c>
    </row>
    <row r="760" spans="2:6">
      <c r="B760" s="41">
        <v>46107.680771145831</v>
      </c>
      <c r="C760" s="42">
        <v>46</v>
      </c>
      <c r="D760" s="43">
        <v>18.22</v>
      </c>
      <c r="E760" s="43" t="s">
        <v>0</v>
      </c>
      <c r="F760" s="43" t="s">
        <v>17</v>
      </c>
    </row>
    <row r="761" spans="2:6">
      <c r="B761" s="41">
        <v>46107.681279629629</v>
      </c>
      <c r="C761" s="42">
        <v>153</v>
      </c>
      <c r="D761" s="43">
        <v>18.16</v>
      </c>
      <c r="E761" s="43" t="s">
        <v>0</v>
      </c>
      <c r="F761" s="43" t="s">
        <v>15</v>
      </c>
    </row>
    <row r="762" spans="2:6">
      <c r="B762" s="41">
        <v>46107.6816875</v>
      </c>
      <c r="C762" s="42">
        <v>195</v>
      </c>
      <c r="D762" s="43">
        <v>18.149999999999999</v>
      </c>
      <c r="E762" s="43" t="s">
        <v>0</v>
      </c>
      <c r="F762" s="43" t="s">
        <v>27</v>
      </c>
    </row>
    <row r="763" spans="2:6">
      <c r="B763" s="41">
        <v>46107.681692245373</v>
      </c>
      <c r="C763" s="42">
        <v>86</v>
      </c>
      <c r="D763" s="43">
        <v>18.149999999999999</v>
      </c>
      <c r="E763" s="43" t="s">
        <v>0</v>
      </c>
      <c r="F763" s="43" t="s">
        <v>27</v>
      </c>
    </row>
    <row r="764" spans="2:6">
      <c r="B764" s="41">
        <v>46107.681745173613</v>
      </c>
      <c r="C764" s="42">
        <v>149</v>
      </c>
      <c r="D764" s="43">
        <v>18.149999999999999</v>
      </c>
      <c r="E764" s="43" t="s">
        <v>0</v>
      </c>
      <c r="F764" s="43" t="s">
        <v>27</v>
      </c>
    </row>
    <row r="765" spans="2:6">
      <c r="B765" s="41">
        <v>46107.682209803243</v>
      </c>
      <c r="C765" s="42">
        <v>37</v>
      </c>
      <c r="D765" s="43">
        <v>18.16</v>
      </c>
      <c r="E765" s="43" t="s">
        <v>0</v>
      </c>
      <c r="F765" s="43" t="s">
        <v>16</v>
      </c>
    </row>
    <row r="766" spans="2:6">
      <c r="B766" s="41">
        <v>46107.682327314818</v>
      </c>
      <c r="C766" s="42">
        <v>30</v>
      </c>
      <c r="D766" s="43">
        <v>18.14</v>
      </c>
      <c r="E766" s="43" t="s">
        <v>0</v>
      </c>
      <c r="F766" s="43" t="s">
        <v>27</v>
      </c>
    </row>
    <row r="767" spans="2:6">
      <c r="B767" s="41">
        <v>46107.682340474537</v>
      </c>
      <c r="C767" s="42">
        <v>27</v>
      </c>
      <c r="D767" s="43">
        <v>18.14</v>
      </c>
      <c r="E767" s="43" t="s">
        <v>0</v>
      </c>
      <c r="F767" s="43" t="s">
        <v>27</v>
      </c>
    </row>
    <row r="768" spans="2:6">
      <c r="B768" s="41">
        <v>46107.682385069442</v>
      </c>
      <c r="C768" s="42">
        <v>27</v>
      </c>
      <c r="D768" s="43">
        <v>18.2</v>
      </c>
      <c r="E768" s="43" t="s">
        <v>0</v>
      </c>
      <c r="F768" s="43" t="s">
        <v>17</v>
      </c>
    </row>
    <row r="769" spans="2:6">
      <c r="B769" s="41">
        <v>46107.682618634259</v>
      </c>
      <c r="C769" s="42">
        <v>90</v>
      </c>
      <c r="D769" s="43">
        <v>18.16</v>
      </c>
      <c r="E769" s="43" t="s">
        <v>0</v>
      </c>
      <c r="F769" s="43" t="s">
        <v>15</v>
      </c>
    </row>
    <row r="770" spans="2:6">
      <c r="B770" s="41">
        <v>46107.682618634259</v>
      </c>
      <c r="C770" s="42">
        <v>97</v>
      </c>
      <c r="D770" s="43">
        <v>18.16</v>
      </c>
      <c r="E770" s="43" t="s">
        <v>0</v>
      </c>
      <c r="F770" s="43" t="s">
        <v>15</v>
      </c>
    </row>
    <row r="771" spans="2:6">
      <c r="B771" s="41">
        <v>46107.68261866898</v>
      </c>
      <c r="C771" s="42">
        <v>207</v>
      </c>
      <c r="D771" s="43">
        <v>18.16</v>
      </c>
      <c r="E771" s="43" t="s">
        <v>0</v>
      </c>
      <c r="F771" s="43" t="s">
        <v>15</v>
      </c>
    </row>
    <row r="772" spans="2:6">
      <c r="B772" s="41">
        <v>46107.682731018518</v>
      </c>
      <c r="C772" s="42">
        <v>203</v>
      </c>
      <c r="D772" s="43">
        <v>18.14</v>
      </c>
      <c r="E772" s="43" t="s">
        <v>0</v>
      </c>
      <c r="F772" s="43" t="s">
        <v>27</v>
      </c>
    </row>
    <row r="773" spans="2:6">
      <c r="B773" s="41">
        <v>46107.682951076386</v>
      </c>
      <c r="C773" s="42">
        <v>117</v>
      </c>
      <c r="D773" s="43">
        <v>18.12</v>
      </c>
      <c r="E773" s="43" t="s">
        <v>0</v>
      </c>
      <c r="F773" s="43" t="s">
        <v>27</v>
      </c>
    </row>
    <row r="774" spans="2:6">
      <c r="B774" s="41">
        <v>46107.683784490742</v>
      </c>
      <c r="C774" s="42">
        <v>14</v>
      </c>
      <c r="D774" s="43">
        <v>18.2</v>
      </c>
      <c r="E774" s="43" t="s">
        <v>0</v>
      </c>
      <c r="F774" s="43" t="s">
        <v>17</v>
      </c>
    </row>
    <row r="775" spans="2:6">
      <c r="B775" s="41">
        <v>46107.683784525463</v>
      </c>
      <c r="C775" s="42">
        <v>184</v>
      </c>
      <c r="D775" s="43">
        <v>18.2</v>
      </c>
      <c r="E775" s="43" t="s">
        <v>0</v>
      </c>
      <c r="F775" s="43" t="s">
        <v>15</v>
      </c>
    </row>
    <row r="776" spans="2:6">
      <c r="B776" s="41">
        <v>46107.683784525463</v>
      </c>
      <c r="C776" s="42">
        <v>26</v>
      </c>
      <c r="D776" s="43">
        <v>18.21</v>
      </c>
      <c r="E776" s="43" t="s">
        <v>0</v>
      </c>
      <c r="F776" s="43" t="s">
        <v>16</v>
      </c>
    </row>
    <row r="777" spans="2:6">
      <c r="B777" s="41">
        <v>46107.68378457176</v>
      </c>
      <c r="C777" s="42">
        <v>158</v>
      </c>
      <c r="D777" s="43">
        <v>18.21</v>
      </c>
      <c r="E777" s="43" t="s">
        <v>0</v>
      </c>
      <c r="F777" s="43" t="s">
        <v>27</v>
      </c>
    </row>
    <row r="778" spans="2:6">
      <c r="B778" s="41">
        <v>46107.684256562497</v>
      </c>
      <c r="C778" s="42">
        <v>65</v>
      </c>
      <c r="D778" s="43">
        <v>18.170000000000002</v>
      </c>
      <c r="E778" s="43" t="s">
        <v>0</v>
      </c>
      <c r="F778" s="43" t="s">
        <v>15</v>
      </c>
    </row>
    <row r="779" spans="2:6">
      <c r="B779" s="41">
        <v>46107.684256597226</v>
      </c>
      <c r="C779" s="42">
        <v>100</v>
      </c>
      <c r="D779" s="43">
        <v>18.170000000000002</v>
      </c>
      <c r="E779" s="43" t="s">
        <v>0</v>
      </c>
      <c r="F779" s="43" t="s">
        <v>27</v>
      </c>
    </row>
    <row r="780" spans="2:6">
      <c r="B780" s="41">
        <v>46107.684256631946</v>
      </c>
      <c r="C780" s="42">
        <v>7</v>
      </c>
      <c r="D780" s="43">
        <v>18.170000000000002</v>
      </c>
      <c r="E780" s="43" t="s">
        <v>0</v>
      </c>
      <c r="F780" s="43" t="s">
        <v>15</v>
      </c>
    </row>
    <row r="781" spans="2:6">
      <c r="B781" s="41">
        <v>46107.685515196761</v>
      </c>
      <c r="C781" s="42">
        <v>8</v>
      </c>
      <c r="D781" s="43">
        <v>18.16</v>
      </c>
      <c r="E781" s="43" t="s">
        <v>0</v>
      </c>
      <c r="F781" s="43" t="s">
        <v>15</v>
      </c>
    </row>
    <row r="782" spans="2:6">
      <c r="B782" s="41">
        <v>46107.685515243058</v>
      </c>
      <c r="C782" s="42">
        <v>259</v>
      </c>
      <c r="D782" s="43">
        <v>18.16</v>
      </c>
      <c r="E782" s="43" t="s">
        <v>0</v>
      </c>
      <c r="F782" s="43" t="s">
        <v>15</v>
      </c>
    </row>
    <row r="783" spans="2:6">
      <c r="B783" s="41">
        <v>46107.685527118054</v>
      </c>
      <c r="C783" s="42">
        <v>83</v>
      </c>
      <c r="D783" s="43">
        <v>18.16</v>
      </c>
      <c r="E783" s="43" t="s">
        <v>0</v>
      </c>
      <c r="F783" s="43" t="s">
        <v>27</v>
      </c>
    </row>
    <row r="784" spans="2:6">
      <c r="B784" s="41">
        <v>46107.685527164351</v>
      </c>
      <c r="C784" s="42">
        <v>292</v>
      </c>
      <c r="D784" s="43">
        <v>18.16</v>
      </c>
      <c r="E784" s="43" t="s">
        <v>0</v>
      </c>
      <c r="F784" s="43" t="s">
        <v>27</v>
      </c>
    </row>
    <row r="785" spans="2:6">
      <c r="B785" s="41">
        <v>46107.685701932867</v>
      </c>
      <c r="C785" s="42">
        <v>15</v>
      </c>
      <c r="D785" s="43">
        <v>18.16</v>
      </c>
      <c r="E785" s="43" t="s">
        <v>0</v>
      </c>
      <c r="F785" s="43" t="s">
        <v>15</v>
      </c>
    </row>
    <row r="786" spans="2:6">
      <c r="B786" s="41">
        <v>46107.685764201386</v>
      </c>
      <c r="C786" s="42">
        <v>16</v>
      </c>
      <c r="D786" s="43">
        <v>18.16</v>
      </c>
      <c r="E786" s="43" t="s">
        <v>0</v>
      </c>
      <c r="F786" s="43" t="s">
        <v>27</v>
      </c>
    </row>
    <row r="787" spans="2:6">
      <c r="B787" s="41">
        <v>46107.686105983797</v>
      </c>
      <c r="C787" s="42">
        <v>50</v>
      </c>
      <c r="D787" s="43">
        <v>18.12</v>
      </c>
      <c r="E787" s="43" t="s">
        <v>0</v>
      </c>
      <c r="F787" s="43" t="s">
        <v>27</v>
      </c>
    </row>
    <row r="788" spans="2:6">
      <c r="B788" s="26"/>
      <c r="C788" s="27"/>
      <c r="D788" s="28"/>
      <c r="E788" s="29"/>
      <c r="F788" s="29"/>
    </row>
    <row r="789" spans="2:6">
      <c r="B789" s="26"/>
      <c r="C789" s="27"/>
      <c r="D789" s="28"/>
      <c r="E789" s="29"/>
      <c r="F789" s="29"/>
    </row>
    <row r="790" spans="2:6">
      <c r="B790" s="26"/>
      <c r="C790" s="27"/>
      <c r="D790" s="28"/>
      <c r="E790" s="29"/>
      <c r="F790" s="29"/>
    </row>
    <row r="791" spans="2:6">
      <c r="B791" s="26"/>
      <c r="C791" s="27"/>
      <c r="D791" s="28"/>
      <c r="E791" s="29"/>
      <c r="F791" s="29"/>
    </row>
    <row r="792" spans="2:6">
      <c r="B792" s="26"/>
      <c r="C792" s="27"/>
      <c r="D792" s="28"/>
      <c r="E792" s="29"/>
      <c r="F792" s="29"/>
    </row>
    <row r="793" spans="2:6">
      <c r="B793" s="26"/>
      <c r="C793" s="27"/>
      <c r="D793" s="28"/>
      <c r="E793" s="29"/>
      <c r="F793" s="29"/>
    </row>
    <row r="794" spans="2:6">
      <c r="B794" s="26"/>
      <c r="C794" s="27"/>
      <c r="D794" s="28"/>
      <c r="E794" s="29"/>
      <c r="F794" s="29"/>
    </row>
    <row r="795" spans="2:6">
      <c r="B795" s="26"/>
      <c r="C795" s="27"/>
      <c r="D795" s="28"/>
      <c r="E795" s="29"/>
      <c r="F795" s="29"/>
    </row>
    <row r="796" spans="2:6">
      <c r="B796" s="26"/>
      <c r="C796" s="27"/>
      <c r="D796" s="28"/>
      <c r="E796" s="29"/>
      <c r="F796" s="29"/>
    </row>
    <row r="797" spans="2:6">
      <c r="B797" s="26"/>
      <c r="C797" s="27"/>
      <c r="D797" s="28"/>
      <c r="E797" s="29"/>
      <c r="F797" s="29"/>
    </row>
    <row r="798" spans="2:6">
      <c r="B798" s="26"/>
      <c r="C798" s="27"/>
      <c r="D798" s="28"/>
      <c r="E798" s="29"/>
      <c r="F798" s="29"/>
    </row>
    <row r="799" spans="2:6">
      <c r="B799" s="26"/>
      <c r="C799" s="27"/>
      <c r="D799" s="28"/>
      <c r="E799" s="29"/>
      <c r="F799" s="29"/>
    </row>
    <row r="800" spans="2:6">
      <c r="B800" s="26"/>
      <c r="C800" s="27"/>
      <c r="D800" s="28"/>
      <c r="E800" s="29"/>
      <c r="F800" s="29"/>
    </row>
    <row r="801" spans="2:6">
      <c r="B801" s="26"/>
      <c r="C801" s="27"/>
      <c r="D801" s="28"/>
      <c r="E801" s="29"/>
      <c r="F801" s="29"/>
    </row>
    <row r="802" spans="2:6">
      <c r="B802" s="26"/>
      <c r="C802" s="27"/>
      <c r="D802" s="28"/>
      <c r="E802" s="29"/>
      <c r="F802" s="29"/>
    </row>
    <row r="803" spans="2:6">
      <c r="B803" s="26"/>
      <c r="C803" s="27"/>
      <c r="D803" s="28"/>
      <c r="E803" s="29"/>
      <c r="F803" s="29"/>
    </row>
    <row r="804" spans="2:6">
      <c r="B804" s="26"/>
      <c r="C804" s="27"/>
      <c r="D804" s="28"/>
      <c r="E804" s="29"/>
      <c r="F804" s="29"/>
    </row>
    <row r="805" spans="2:6">
      <c r="B805" s="26"/>
      <c r="C805" s="27"/>
      <c r="D805" s="28"/>
      <c r="E805" s="29"/>
      <c r="F805" s="29"/>
    </row>
    <row r="806" spans="2:6">
      <c r="B806" s="26"/>
      <c r="C806" s="27"/>
      <c r="D806" s="28"/>
      <c r="E806" s="29"/>
      <c r="F806" s="29"/>
    </row>
    <row r="807" spans="2:6">
      <c r="B807" s="26"/>
      <c r="C807" s="27"/>
      <c r="D807" s="28"/>
      <c r="E807" s="29"/>
      <c r="F807" s="29"/>
    </row>
    <row r="808" spans="2:6">
      <c r="B808" s="26"/>
      <c r="C808" s="27"/>
      <c r="D808" s="28"/>
      <c r="E808" s="29"/>
      <c r="F808" s="29"/>
    </row>
    <row r="809" spans="2:6">
      <c r="B809" s="26"/>
      <c r="C809" s="27"/>
      <c r="D809" s="28"/>
      <c r="E809" s="29"/>
      <c r="F809" s="29"/>
    </row>
    <row r="810" spans="2:6">
      <c r="B810" s="26"/>
      <c r="C810" s="27"/>
      <c r="D810" s="28"/>
      <c r="E810" s="29"/>
      <c r="F810" s="29"/>
    </row>
    <row r="811" spans="2:6">
      <c r="B811" s="26"/>
      <c r="C811" s="27"/>
      <c r="D811" s="28"/>
      <c r="E811" s="29"/>
      <c r="F811" s="29"/>
    </row>
    <row r="812" spans="2:6">
      <c r="B812" s="26"/>
      <c r="C812" s="27"/>
      <c r="D812" s="28"/>
      <c r="E812" s="29"/>
      <c r="F812" s="29"/>
    </row>
    <row r="813" spans="2:6">
      <c r="B813" s="26"/>
      <c r="C813" s="27"/>
      <c r="D813" s="28"/>
      <c r="E813" s="29"/>
      <c r="F813" s="29"/>
    </row>
    <row r="814" spans="2:6">
      <c r="B814" s="26"/>
      <c r="C814" s="27"/>
      <c r="D814" s="28"/>
      <c r="E814" s="29"/>
      <c r="F814" s="29"/>
    </row>
    <row r="815" spans="2:6">
      <c r="B815" s="26"/>
      <c r="C815" s="27"/>
      <c r="D815" s="28"/>
      <c r="E815" s="29"/>
      <c r="F815" s="29"/>
    </row>
    <row r="816" spans="2:6">
      <c r="B816" s="26"/>
      <c r="C816" s="27"/>
      <c r="D816" s="28"/>
      <c r="E816" s="29"/>
      <c r="F816" s="29"/>
    </row>
    <row r="817" spans="2:6">
      <c r="B817" s="26"/>
      <c r="C817" s="27"/>
      <c r="D817" s="28"/>
      <c r="E817" s="29"/>
      <c r="F817" s="29"/>
    </row>
    <row r="818" spans="2:6">
      <c r="B818" s="26"/>
      <c r="C818" s="27"/>
      <c r="D818" s="28"/>
      <c r="E818" s="29"/>
      <c r="F818" s="29"/>
    </row>
    <row r="819" spans="2:6">
      <c r="B819" s="26"/>
      <c r="C819" s="27"/>
      <c r="D819" s="28"/>
      <c r="E819" s="29"/>
      <c r="F819" s="29"/>
    </row>
    <row r="820" spans="2:6">
      <c r="B820" s="26"/>
      <c r="C820" s="27"/>
      <c r="D820" s="28"/>
      <c r="E820" s="29"/>
      <c r="F820" s="29"/>
    </row>
    <row r="821" spans="2:6">
      <c r="B821" s="26"/>
      <c r="C821" s="27"/>
      <c r="D821" s="28"/>
      <c r="E821" s="29"/>
      <c r="F821" s="29"/>
    </row>
    <row r="822" spans="2:6">
      <c r="B822" s="26"/>
      <c r="C822" s="27"/>
      <c r="D822" s="28"/>
      <c r="E822" s="29"/>
      <c r="F822" s="29"/>
    </row>
    <row r="823" spans="2:6">
      <c r="B823" s="26"/>
      <c r="C823" s="27"/>
      <c r="D823" s="28"/>
      <c r="E823" s="29"/>
      <c r="F823" s="29"/>
    </row>
    <row r="824" spans="2:6">
      <c r="B824" s="26"/>
      <c r="C824" s="27"/>
      <c r="D824" s="28"/>
      <c r="E824" s="29"/>
      <c r="F824" s="29"/>
    </row>
    <row r="825" spans="2:6">
      <c r="B825" s="26"/>
      <c r="C825" s="27"/>
      <c r="D825" s="28"/>
      <c r="E825" s="29"/>
      <c r="F825" s="29"/>
    </row>
    <row r="826" spans="2:6">
      <c r="B826" s="26"/>
      <c r="C826" s="27"/>
      <c r="D826" s="28"/>
      <c r="E826" s="29"/>
      <c r="F826" s="29"/>
    </row>
    <row r="827" spans="2:6">
      <c r="B827" s="26"/>
      <c r="C827" s="27"/>
      <c r="D827" s="28"/>
      <c r="E827" s="29"/>
      <c r="F827" s="29"/>
    </row>
    <row r="828" spans="2:6">
      <c r="B828" s="26"/>
      <c r="C828" s="27"/>
      <c r="D828" s="28"/>
      <c r="E828" s="29"/>
      <c r="F828" s="29"/>
    </row>
    <row r="829" spans="2:6">
      <c r="B829" s="26"/>
      <c r="C829" s="27"/>
      <c r="D829" s="28"/>
      <c r="E829" s="29"/>
      <c r="F829" s="29"/>
    </row>
    <row r="830" spans="2:6">
      <c r="B830" s="26"/>
      <c r="C830" s="27"/>
      <c r="D830" s="28"/>
      <c r="E830" s="29"/>
      <c r="F830" s="29"/>
    </row>
    <row r="831" spans="2:6">
      <c r="B831" s="26"/>
      <c r="C831" s="27"/>
      <c r="D831" s="28"/>
      <c r="E831" s="29"/>
      <c r="F831" s="29"/>
    </row>
    <row r="832" spans="2:6">
      <c r="B832" s="26"/>
      <c r="C832" s="27"/>
      <c r="D832" s="28"/>
      <c r="E832" s="29"/>
      <c r="F832" s="29"/>
    </row>
    <row r="833" spans="2:6">
      <c r="B833" s="26"/>
      <c r="C833" s="27"/>
      <c r="D833" s="28"/>
      <c r="E833" s="29"/>
      <c r="F833" s="29"/>
    </row>
    <row r="834" spans="2:6">
      <c r="B834" s="26"/>
      <c r="C834" s="27"/>
      <c r="D834" s="28"/>
      <c r="E834" s="29"/>
      <c r="F834" s="29"/>
    </row>
    <row r="835" spans="2:6">
      <c r="B835" s="26"/>
      <c r="C835" s="27"/>
      <c r="D835" s="28"/>
      <c r="E835" s="29"/>
      <c r="F835" s="29"/>
    </row>
    <row r="836" spans="2:6">
      <c r="B836" s="26"/>
      <c r="C836" s="27"/>
      <c r="D836" s="28"/>
      <c r="E836" s="29"/>
      <c r="F836" s="29"/>
    </row>
    <row r="837" spans="2:6">
      <c r="B837" s="26"/>
      <c r="C837" s="27"/>
      <c r="D837" s="28"/>
      <c r="E837" s="29"/>
      <c r="F837" s="29"/>
    </row>
    <row r="838" spans="2:6">
      <c r="B838" s="26"/>
      <c r="C838" s="27"/>
      <c r="D838" s="28"/>
      <c r="E838" s="29"/>
      <c r="F838" s="29"/>
    </row>
    <row r="839" spans="2:6">
      <c r="B839" s="26"/>
      <c r="C839" s="27"/>
      <c r="D839" s="28"/>
      <c r="E839" s="29"/>
      <c r="F839" s="29"/>
    </row>
    <row r="840" spans="2:6">
      <c r="B840" s="26"/>
      <c r="C840" s="27"/>
      <c r="D840" s="28"/>
      <c r="E840" s="29"/>
      <c r="F840" s="29"/>
    </row>
    <row r="841" spans="2:6">
      <c r="B841" s="26"/>
      <c r="C841" s="27"/>
      <c r="D841" s="28"/>
      <c r="E841" s="29"/>
      <c r="F841" s="29"/>
    </row>
    <row r="842" spans="2:6">
      <c r="B842" s="26"/>
      <c r="C842" s="27"/>
      <c r="D842" s="28"/>
      <c r="E842" s="29"/>
      <c r="F842" s="29"/>
    </row>
    <row r="843" spans="2:6">
      <c r="B843" s="26"/>
      <c r="C843" s="27"/>
      <c r="D843" s="28"/>
      <c r="E843" s="29"/>
      <c r="F843" s="29"/>
    </row>
    <row r="844" spans="2:6">
      <c r="B844" s="26"/>
      <c r="C844" s="27"/>
      <c r="D844" s="28"/>
      <c r="E844" s="29"/>
      <c r="F844" s="29"/>
    </row>
    <row r="845" spans="2:6">
      <c r="B845" s="26"/>
      <c r="C845" s="27"/>
      <c r="D845" s="28"/>
      <c r="E845" s="29"/>
      <c r="F845" s="29"/>
    </row>
    <row r="846" spans="2:6">
      <c r="B846" s="26"/>
      <c r="C846" s="27"/>
      <c r="D846" s="28"/>
      <c r="E846" s="29"/>
      <c r="F846" s="29"/>
    </row>
    <row r="847" spans="2:6">
      <c r="B847" s="26"/>
      <c r="C847" s="27"/>
      <c r="D847" s="28"/>
      <c r="E847" s="29"/>
      <c r="F847" s="29"/>
    </row>
    <row r="848" spans="2:6">
      <c r="B848" s="26"/>
      <c r="C848" s="27"/>
      <c r="D848" s="28"/>
      <c r="E848" s="29"/>
      <c r="F848" s="29"/>
    </row>
    <row r="849" spans="2:6">
      <c r="B849" s="26"/>
      <c r="C849" s="27"/>
      <c r="D849" s="28"/>
      <c r="E849" s="29"/>
      <c r="F849" s="29"/>
    </row>
    <row r="850" spans="2:6">
      <c r="B850" s="26"/>
      <c r="C850" s="27"/>
      <c r="D850" s="28"/>
      <c r="E850" s="29"/>
      <c r="F850" s="29"/>
    </row>
    <row r="851" spans="2:6">
      <c r="B851" s="26"/>
      <c r="C851" s="27"/>
      <c r="D851" s="28"/>
      <c r="E851" s="29"/>
      <c r="F851" s="29"/>
    </row>
    <row r="852" spans="2:6">
      <c r="B852" s="26"/>
      <c r="C852" s="27"/>
      <c r="D852" s="28"/>
      <c r="E852" s="29"/>
      <c r="F852" s="29"/>
    </row>
    <row r="853" spans="2:6">
      <c r="B853" s="26"/>
      <c r="C853" s="27"/>
      <c r="D853" s="28"/>
      <c r="E853" s="29"/>
      <c r="F853" s="29"/>
    </row>
    <row r="854" spans="2:6">
      <c r="B854" s="26"/>
      <c r="C854" s="27"/>
      <c r="D854" s="28"/>
      <c r="E854" s="29"/>
      <c r="F854" s="29"/>
    </row>
    <row r="855" spans="2:6">
      <c r="B855" s="26"/>
      <c r="C855" s="27"/>
      <c r="D855" s="28"/>
      <c r="E855" s="29"/>
      <c r="F855" s="29"/>
    </row>
    <row r="856" spans="2:6">
      <c r="B856" s="26"/>
      <c r="C856" s="27"/>
      <c r="D856" s="28"/>
      <c r="E856" s="29"/>
      <c r="F856" s="29"/>
    </row>
    <row r="857" spans="2:6">
      <c r="B857" s="26"/>
      <c r="C857" s="27"/>
      <c r="D857" s="28"/>
      <c r="E857" s="29"/>
      <c r="F857" s="29"/>
    </row>
    <row r="858" spans="2:6">
      <c r="B858" s="26"/>
      <c r="C858" s="27"/>
      <c r="D858" s="28"/>
      <c r="E858" s="29"/>
      <c r="F858" s="29"/>
    </row>
    <row r="859" spans="2:6">
      <c r="B859" s="26"/>
      <c r="C859" s="27"/>
      <c r="D859" s="28"/>
      <c r="E859" s="29"/>
      <c r="F859" s="29"/>
    </row>
    <row r="860" spans="2:6">
      <c r="B860" s="26"/>
      <c r="C860" s="27"/>
      <c r="D860" s="28"/>
      <c r="E860" s="29"/>
      <c r="F860" s="29"/>
    </row>
    <row r="861" spans="2:6">
      <c r="B861" s="26"/>
      <c r="C861" s="27"/>
      <c r="D861" s="28"/>
      <c r="E861" s="29"/>
      <c r="F861" s="29"/>
    </row>
    <row r="862" spans="2:6">
      <c r="B862" s="26"/>
      <c r="C862" s="27"/>
      <c r="D862" s="28"/>
      <c r="E862" s="29"/>
      <c r="F862" s="29"/>
    </row>
    <row r="863" spans="2:6">
      <c r="B863" s="26"/>
      <c r="C863" s="27"/>
      <c r="D863" s="28"/>
      <c r="E863" s="29"/>
      <c r="F863" s="29"/>
    </row>
    <row r="864" spans="2:6">
      <c r="B864" s="26"/>
      <c r="C864" s="27"/>
      <c r="D864" s="28"/>
      <c r="E864" s="29"/>
      <c r="F864" s="29"/>
    </row>
    <row r="865" spans="2:6">
      <c r="B865" s="26"/>
      <c r="C865" s="27"/>
      <c r="D865" s="28"/>
      <c r="E865" s="29"/>
      <c r="F865" s="29"/>
    </row>
    <row r="866" spans="2:6">
      <c r="B866" s="26"/>
      <c r="C866" s="27"/>
      <c r="D866" s="28"/>
      <c r="E866" s="29"/>
      <c r="F866" s="29"/>
    </row>
    <row r="867" spans="2:6">
      <c r="B867" s="26"/>
      <c r="C867" s="27"/>
      <c r="D867" s="28"/>
      <c r="E867" s="29"/>
      <c r="F867" s="29"/>
    </row>
    <row r="868" spans="2:6">
      <c r="B868" s="26"/>
      <c r="C868" s="27"/>
      <c r="D868" s="28"/>
      <c r="E868" s="29"/>
      <c r="F868" s="29"/>
    </row>
    <row r="869" spans="2:6">
      <c r="B869" s="26"/>
      <c r="C869" s="27"/>
      <c r="D869" s="28"/>
      <c r="E869" s="29"/>
      <c r="F869" s="29"/>
    </row>
    <row r="870" spans="2:6">
      <c r="B870" s="26"/>
      <c r="C870" s="27"/>
      <c r="D870" s="28"/>
      <c r="E870" s="29"/>
      <c r="F870" s="29"/>
    </row>
    <row r="871" spans="2:6">
      <c r="B871" s="26"/>
      <c r="C871" s="27"/>
      <c r="D871" s="28"/>
      <c r="E871" s="29"/>
      <c r="F871" s="29"/>
    </row>
    <row r="872" spans="2:6">
      <c r="B872" s="26"/>
      <c r="C872" s="27"/>
      <c r="D872" s="28"/>
      <c r="E872" s="29"/>
      <c r="F872" s="29"/>
    </row>
    <row r="873" spans="2:6">
      <c r="B873" s="26"/>
      <c r="C873" s="27"/>
      <c r="D873" s="28"/>
      <c r="E873" s="29"/>
      <c r="F873" s="29"/>
    </row>
    <row r="874" spans="2:6">
      <c r="B874" s="26"/>
      <c r="C874" s="27"/>
      <c r="D874" s="28"/>
      <c r="E874" s="29"/>
      <c r="F874" s="29"/>
    </row>
    <row r="875" spans="2:6">
      <c r="B875" s="26"/>
      <c r="C875" s="27"/>
      <c r="D875" s="28"/>
      <c r="E875" s="29"/>
      <c r="F875" s="29"/>
    </row>
    <row r="876" spans="2:6">
      <c r="B876" s="26"/>
      <c r="C876" s="27"/>
      <c r="D876" s="28"/>
      <c r="E876" s="29"/>
      <c r="F876" s="29"/>
    </row>
    <row r="877" spans="2:6">
      <c r="B877" s="26"/>
      <c r="C877" s="27"/>
      <c r="D877" s="28"/>
      <c r="E877" s="29"/>
      <c r="F877" s="29"/>
    </row>
    <row r="878" spans="2:6">
      <c r="B878" s="26"/>
      <c r="C878" s="27"/>
      <c r="D878" s="28"/>
      <c r="E878" s="29"/>
      <c r="F878" s="29"/>
    </row>
    <row r="879" spans="2:6">
      <c r="B879" s="26"/>
      <c r="C879" s="27"/>
      <c r="D879" s="28"/>
      <c r="E879" s="29"/>
      <c r="F879" s="29"/>
    </row>
    <row r="880" spans="2:6">
      <c r="B880" s="26"/>
      <c r="C880" s="27"/>
      <c r="D880" s="28"/>
      <c r="E880" s="29"/>
      <c r="F880" s="29"/>
    </row>
    <row r="881" spans="2:6">
      <c r="B881" s="26"/>
      <c r="C881" s="27"/>
      <c r="D881" s="28"/>
      <c r="E881" s="29"/>
      <c r="F881" s="29"/>
    </row>
    <row r="882" spans="2:6">
      <c r="B882" s="26"/>
      <c r="C882" s="27"/>
      <c r="D882" s="28"/>
      <c r="E882" s="29"/>
      <c r="F882" s="29"/>
    </row>
    <row r="883" spans="2:6">
      <c r="B883" s="26"/>
      <c r="C883" s="27"/>
      <c r="D883" s="28"/>
      <c r="E883" s="29"/>
      <c r="F883" s="29"/>
    </row>
    <row r="884" spans="2:6">
      <c r="B884" s="26"/>
      <c r="C884" s="27"/>
      <c r="D884" s="28"/>
      <c r="E884" s="29"/>
      <c r="F884" s="29"/>
    </row>
    <row r="885" spans="2:6">
      <c r="B885" s="26"/>
      <c r="C885" s="27"/>
      <c r="D885" s="28"/>
      <c r="E885" s="29"/>
      <c r="F885" s="29"/>
    </row>
    <row r="886" spans="2:6">
      <c r="B886" s="26"/>
      <c r="C886" s="27"/>
      <c r="D886" s="28"/>
      <c r="E886" s="29"/>
      <c r="F886" s="29"/>
    </row>
    <row r="887" spans="2:6">
      <c r="B887" s="26"/>
      <c r="C887" s="27"/>
      <c r="D887" s="28"/>
      <c r="E887" s="29"/>
      <c r="F887" s="29"/>
    </row>
    <row r="888" spans="2:6">
      <c r="B888" s="26"/>
      <c r="C888" s="27"/>
      <c r="D888" s="28"/>
      <c r="E888" s="29"/>
      <c r="F888" s="29"/>
    </row>
    <row r="889" spans="2:6">
      <c r="B889" s="26"/>
      <c r="C889" s="27"/>
      <c r="D889" s="28"/>
      <c r="E889" s="29"/>
      <c r="F889" s="29"/>
    </row>
    <row r="890" spans="2:6">
      <c r="B890" s="26"/>
      <c r="C890" s="27"/>
      <c r="D890" s="28"/>
      <c r="E890" s="29"/>
      <c r="F890" s="29"/>
    </row>
    <row r="891" spans="2:6">
      <c r="B891" s="26"/>
      <c r="C891" s="27"/>
      <c r="D891" s="28"/>
      <c r="E891" s="29"/>
      <c r="F891" s="29"/>
    </row>
    <row r="892" spans="2:6">
      <c r="B892" s="26"/>
      <c r="C892" s="27"/>
      <c r="D892" s="28"/>
      <c r="E892" s="29"/>
      <c r="F892" s="29"/>
    </row>
    <row r="893" spans="2:6">
      <c r="B893" s="26"/>
      <c r="C893" s="27"/>
      <c r="D893" s="28"/>
      <c r="E893" s="29"/>
      <c r="F893" s="29"/>
    </row>
    <row r="894" spans="2:6">
      <c r="B894" s="26"/>
      <c r="C894" s="27"/>
      <c r="D894" s="28"/>
      <c r="E894" s="29"/>
      <c r="F894" s="29"/>
    </row>
    <row r="895" spans="2:6">
      <c r="B895" s="26"/>
      <c r="C895" s="27"/>
      <c r="D895" s="28"/>
      <c r="E895" s="29"/>
      <c r="F895" s="29"/>
    </row>
    <row r="896" spans="2:6">
      <c r="B896" s="26"/>
      <c r="C896" s="27"/>
      <c r="D896" s="28"/>
      <c r="E896" s="29"/>
      <c r="F896" s="29"/>
    </row>
    <row r="897" spans="2:6">
      <c r="B897" s="26"/>
      <c r="C897" s="27"/>
      <c r="D897" s="28"/>
      <c r="E897" s="29"/>
      <c r="F897" s="29"/>
    </row>
    <row r="898" spans="2:6">
      <c r="B898" s="26"/>
      <c r="C898" s="27"/>
      <c r="D898" s="28"/>
      <c r="E898" s="29"/>
      <c r="F898" s="29"/>
    </row>
    <row r="899" spans="2:6">
      <c r="B899" s="26"/>
      <c r="C899" s="27"/>
      <c r="D899" s="28"/>
      <c r="E899" s="29"/>
      <c r="F899" s="29"/>
    </row>
    <row r="900" spans="2:6">
      <c r="B900" s="26"/>
      <c r="C900" s="27"/>
      <c r="D900" s="28"/>
      <c r="E900" s="29"/>
      <c r="F900" s="29"/>
    </row>
    <row r="901" spans="2:6">
      <c r="B901" s="26"/>
      <c r="C901" s="27"/>
      <c r="D901" s="28"/>
      <c r="E901" s="29"/>
      <c r="F901" s="29"/>
    </row>
    <row r="902" spans="2:6">
      <c r="B902" s="26"/>
      <c r="C902" s="27"/>
      <c r="D902" s="28"/>
      <c r="E902" s="29"/>
      <c r="F902" s="29"/>
    </row>
    <row r="903" spans="2:6">
      <c r="B903" s="26"/>
      <c r="C903" s="27"/>
      <c r="D903" s="28"/>
      <c r="E903" s="29"/>
      <c r="F903" s="29"/>
    </row>
    <row r="904" spans="2:6">
      <c r="B904" s="26"/>
      <c r="C904" s="27"/>
      <c r="D904" s="28"/>
      <c r="E904" s="29"/>
      <c r="F904" s="29"/>
    </row>
    <row r="905" spans="2:6">
      <c r="B905" s="26"/>
      <c r="C905" s="27"/>
      <c r="D905" s="28"/>
      <c r="E905" s="29"/>
      <c r="F905" s="29"/>
    </row>
    <row r="906" spans="2:6">
      <c r="B906" s="26"/>
      <c r="C906" s="27"/>
      <c r="D906" s="28"/>
      <c r="E906" s="29"/>
      <c r="F906" s="29"/>
    </row>
    <row r="907" spans="2:6">
      <c r="B907" s="26"/>
      <c r="C907" s="27"/>
      <c r="D907" s="28"/>
      <c r="E907" s="29"/>
      <c r="F907" s="29"/>
    </row>
    <row r="908" spans="2:6">
      <c r="B908" s="26"/>
      <c r="C908" s="27"/>
      <c r="D908" s="28"/>
      <c r="E908" s="29"/>
      <c r="F908" s="29"/>
    </row>
    <row r="909" spans="2:6">
      <c r="B909" s="26"/>
      <c r="C909" s="27"/>
      <c r="D909" s="28"/>
      <c r="E909" s="29"/>
      <c r="F909" s="29"/>
    </row>
    <row r="910" spans="2:6">
      <c r="B910" s="26"/>
      <c r="C910" s="27"/>
      <c r="D910" s="28"/>
      <c r="E910" s="29"/>
      <c r="F910" s="29"/>
    </row>
    <row r="911" spans="2:6">
      <c r="B911" s="26"/>
      <c r="C911" s="27"/>
      <c r="D911" s="28"/>
      <c r="E911" s="29"/>
      <c r="F911" s="29"/>
    </row>
    <row r="912" spans="2:6">
      <c r="B912" s="26"/>
      <c r="C912" s="27"/>
      <c r="D912" s="28"/>
      <c r="E912" s="29"/>
      <c r="F912" s="29"/>
    </row>
    <row r="913" spans="2:6">
      <c r="B913" s="26"/>
      <c r="C913" s="27"/>
      <c r="D913" s="28"/>
      <c r="E913" s="29"/>
      <c r="F913" s="29"/>
    </row>
    <row r="914" spans="2:6">
      <c r="B914" s="26"/>
      <c r="C914" s="27"/>
      <c r="D914" s="28"/>
      <c r="E914" s="29"/>
      <c r="F914" s="29"/>
    </row>
    <row r="915" spans="2:6">
      <c r="B915" s="26"/>
      <c r="C915" s="27"/>
      <c r="D915" s="28"/>
      <c r="E915" s="29"/>
      <c r="F915" s="29"/>
    </row>
    <row r="916" spans="2:6">
      <c r="B916" s="26"/>
      <c r="C916" s="27"/>
      <c r="D916" s="28"/>
      <c r="E916" s="29"/>
      <c r="F916" s="29"/>
    </row>
    <row r="917" spans="2:6">
      <c r="B917" s="26"/>
      <c r="C917" s="27"/>
      <c r="D917" s="28"/>
      <c r="E917" s="29"/>
      <c r="F917" s="29"/>
    </row>
    <row r="918" spans="2:6">
      <c r="B918" s="26"/>
      <c r="C918" s="27"/>
      <c r="D918" s="28"/>
      <c r="E918" s="29"/>
      <c r="F918" s="29"/>
    </row>
    <row r="919" spans="2:6">
      <c r="B919" s="26"/>
      <c r="C919" s="27"/>
      <c r="D919" s="28"/>
      <c r="E919" s="29"/>
      <c r="F919" s="29"/>
    </row>
    <row r="920" spans="2:6">
      <c r="B920" s="26"/>
      <c r="C920" s="27"/>
      <c r="D920" s="28"/>
      <c r="E920" s="29"/>
      <c r="F920" s="29"/>
    </row>
    <row r="921" spans="2:6">
      <c r="B921" s="26"/>
      <c r="C921" s="27"/>
      <c r="D921" s="28"/>
      <c r="E921" s="29"/>
      <c r="F921" s="29"/>
    </row>
    <row r="922" spans="2:6">
      <c r="B922" s="26"/>
      <c r="C922" s="27"/>
      <c r="D922" s="28"/>
      <c r="E922" s="29"/>
      <c r="F922" s="29"/>
    </row>
    <row r="923" spans="2:6">
      <c r="B923" s="26"/>
      <c r="C923" s="27"/>
      <c r="D923" s="28"/>
      <c r="E923" s="29"/>
      <c r="F923" s="29"/>
    </row>
    <row r="924" spans="2:6">
      <c r="B924" s="26"/>
      <c r="C924" s="27"/>
      <c r="D924" s="28"/>
      <c r="E924" s="29"/>
      <c r="F924" s="29"/>
    </row>
    <row r="925" spans="2:6">
      <c r="B925" s="26"/>
      <c r="C925" s="27"/>
      <c r="D925" s="28"/>
      <c r="E925" s="29"/>
      <c r="F925" s="29"/>
    </row>
    <row r="926" spans="2:6">
      <c r="B926" s="26"/>
      <c r="C926" s="27"/>
      <c r="D926" s="28"/>
      <c r="E926" s="29"/>
      <c r="F926" s="29"/>
    </row>
    <row r="927" spans="2:6">
      <c r="B927" s="26"/>
      <c r="C927" s="27"/>
      <c r="D927" s="28"/>
      <c r="E927" s="29"/>
      <c r="F927" s="29"/>
    </row>
    <row r="928" spans="2:6">
      <c r="B928" s="26"/>
      <c r="C928" s="27"/>
      <c r="D928" s="28"/>
      <c r="E928" s="29"/>
      <c r="F928" s="29"/>
    </row>
    <row r="929" spans="2:6">
      <c r="B929" s="26"/>
      <c r="C929" s="27"/>
      <c r="D929" s="28"/>
      <c r="E929" s="29"/>
      <c r="F929" s="29"/>
    </row>
    <row r="930" spans="2:6">
      <c r="B930" s="26"/>
      <c r="C930" s="27"/>
      <c r="D930" s="28"/>
      <c r="E930" s="29"/>
      <c r="F930" s="29"/>
    </row>
    <row r="931" spans="2:6">
      <c r="B931" s="26"/>
      <c r="C931" s="27"/>
      <c r="D931" s="28"/>
      <c r="E931" s="29"/>
      <c r="F931" s="29"/>
    </row>
    <row r="932" spans="2:6">
      <c r="B932" s="26"/>
      <c r="C932" s="27"/>
      <c r="D932" s="28"/>
      <c r="E932" s="29"/>
      <c r="F932" s="29"/>
    </row>
    <row r="933" spans="2:6">
      <c r="B933" s="26"/>
      <c r="C933" s="27"/>
      <c r="D933" s="28"/>
      <c r="E933" s="29"/>
      <c r="F933" s="29"/>
    </row>
    <row r="934" spans="2:6">
      <c r="B934" s="26"/>
      <c r="C934" s="27"/>
      <c r="D934" s="28"/>
      <c r="E934" s="29"/>
      <c r="F934" s="29"/>
    </row>
    <row r="935" spans="2:6">
      <c r="B935" s="26"/>
      <c r="C935" s="27"/>
      <c r="D935" s="28"/>
      <c r="E935" s="29"/>
      <c r="F935" s="29"/>
    </row>
    <row r="936" spans="2:6">
      <c r="B936" s="26"/>
      <c r="C936" s="27"/>
      <c r="D936" s="28"/>
      <c r="E936" s="29"/>
      <c r="F936" s="29"/>
    </row>
    <row r="937" spans="2:6">
      <c r="B937" s="26"/>
      <c r="C937" s="27"/>
      <c r="D937" s="28"/>
      <c r="E937" s="29"/>
      <c r="F937" s="29"/>
    </row>
    <row r="938" spans="2:6">
      <c r="B938" s="26"/>
      <c r="C938" s="27"/>
      <c r="D938" s="28"/>
      <c r="E938" s="29"/>
      <c r="F938" s="29"/>
    </row>
    <row r="939" spans="2:6">
      <c r="B939" s="26"/>
      <c r="C939" s="27"/>
      <c r="D939" s="28"/>
      <c r="E939" s="29"/>
      <c r="F939" s="29"/>
    </row>
    <row r="940" spans="2:6">
      <c r="B940" s="26"/>
      <c r="C940" s="27"/>
      <c r="D940" s="28"/>
      <c r="E940" s="29"/>
      <c r="F940" s="29"/>
    </row>
    <row r="941" spans="2:6">
      <c r="B941" s="26"/>
      <c r="C941" s="27"/>
      <c r="D941" s="28"/>
      <c r="E941" s="29"/>
      <c r="F941" s="29"/>
    </row>
    <row r="942" spans="2:6">
      <c r="B942" s="26"/>
      <c r="C942" s="27"/>
      <c r="D942" s="28"/>
      <c r="E942" s="29"/>
      <c r="F942" s="29"/>
    </row>
    <row r="943" spans="2:6">
      <c r="B943" s="26"/>
      <c r="C943" s="27"/>
      <c r="D943" s="28"/>
      <c r="E943" s="29"/>
      <c r="F943" s="29"/>
    </row>
    <row r="944" spans="2:6">
      <c r="B944" s="26"/>
      <c r="C944" s="27"/>
      <c r="D944" s="28"/>
      <c r="E944" s="29"/>
      <c r="F944" s="29"/>
    </row>
    <row r="945" spans="2:6">
      <c r="B945" s="26"/>
      <c r="C945" s="27"/>
      <c r="D945" s="28"/>
      <c r="E945" s="29"/>
      <c r="F945" s="29"/>
    </row>
    <row r="946" spans="2:6">
      <c r="B946" s="26"/>
      <c r="C946" s="27"/>
      <c r="D946" s="28"/>
      <c r="E946" s="29"/>
      <c r="F946" s="29"/>
    </row>
    <row r="947" spans="2:6">
      <c r="B947" s="26"/>
      <c r="C947" s="27"/>
      <c r="D947" s="28"/>
      <c r="E947" s="29"/>
      <c r="F947" s="29"/>
    </row>
    <row r="948" spans="2:6">
      <c r="B948" s="26"/>
      <c r="C948" s="27"/>
      <c r="D948" s="28"/>
      <c r="E948" s="29"/>
      <c r="F948" s="29"/>
    </row>
    <row r="949" spans="2:6">
      <c r="B949" s="26"/>
      <c r="C949" s="27"/>
      <c r="D949" s="28"/>
      <c r="E949" s="29"/>
      <c r="F949" s="29"/>
    </row>
    <row r="950" spans="2:6">
      <c r="B950" s="26"/>
      <c r="C950" s="27"/>
      <c r="D950" s="28"/>
      <c r="E950" s="29"/>
      <c r="F950" s="29"/>
    </row>
    <row r="951" spans="2:6">
      <c r="B951" s="26"/>
      <c r="C951" s="27"/>
      <c r="D951" s="28"/>
      <c r="E951" s="29"/>
      <c r="F951" s="29"/>
    </row>
    <row r="952" spans="2:6">
      <c r="B952" s="26"/>
      <c r="C952" s="27"/>
      <c r="D952" s="28"/>
      <c r="E952" s="29"/>
      <c r="F952" s="29"/>
    </row>
    <row r="953" spans="2:6">
      <c r="B953" s="26"/>
      <c r="C953" s="27"/>
      <c r="D953" s="28"/>
      <c r="E953" s="29"/>
      <c r="F953" s="29"/>
    </row>
    <row r="954" spans="2:6">
      <c r="B954" s="26"/>
      <c r="C954" s="27"/>
      <c r="D954" s="28"/>
      <c r="E954" s="29"/>
      <c r="F954" s="29"/>
    </row>
    <row r="955" spans="2:6">
      <c r="B955" s="26"/>
      <c r="C955" s="27"/>
      <c r="D955" s="28"/>
      <c r="E955" s="29"/>
      <c r="F955" s="29"/>
    </row>
    <row r="956" spans="2:6">
      <c r="B956" s="26"/>
      <c r="C956" s="27"/>
      <c r="D956" s="28"/>
      <c r="E956" s="29"/>
      <c r="F956" s="29"/>
    </row>
    <row r="957" spans="2:6">
      <c r="B957" s="26"/>
      <c r="C957" s="27"/>
      <c r="D957" s="28"/>
      <c r="E957" s="29"/>
      <c r="F957" s="29"/>
    </row>
    <row r="958" spans="2:6">
      <c r="B958" s="26"/>
      <c r="C958" s="27"/>
      <c r="D958" s="28"/>
      <c r="E958" s="29"/>
      <c r="F958" s="29"/>
    </row>
    <row r="959" spans="2:6">
      <c r="B959" s="26"/>
      <c r="C959" s="27"/>
      <c r="D959" s="28"/>
      <c r="E959" s="29"/>
      <c r="F959" s="29"/>
    </row>
    <row r="960" spans="2:6">
      <c r="B960" s="26"/>
      <c r="C960" s="27"/>
      <c r="D960" s="28"/>
      <c r="E960" s="29"/>
      <c r="F960" s="29"/>
    </row>
    <row r="961" spans="2:6">
      <c r="B961" s="26"/>
      <c r="C961" s="27"/>
      <c r="D961" s="28"/>
      <c r="E961" s="29"/>
      <c r="F961" s="29"/>
    </row>
    <row r="962" spans="2:6">
      <c r="B962" s="26"/>
      <c r="C962" s="27"/>
      <c r="D962" s="28"/>
      <c r="E962" s="29"/>
      <c r="F962" s="29"/>
    </row>
    <row r="963" spans="2:6">
      <c r="B963" s="26"/>
      <c r="C963" s="27"/>
      <c r="D963" s="28"/>
      <c r="E963" s="29"/>
      <c r="F963" s="29"/>
    </row>
    <row r="964" spans="2:6">
      <c r="B964" s="26"/>
      <c r="C964" s="27"/>
      <c r="D964" s="28"/>
      <c r="E964" s="29"/>
      <c r="F964" s="29"/>
    </row>
    <row r="965" spans="2:6">
      <c r="B965" s="26"/>
      <c r="C965" s="27"/>
      <c r="D965" s="28"/>
      <c r="E965" s="29"/>
      <c r="F965" s="29"/>
    </row>
    <row r="966" spans="2:6">
      <c r="B966" s="26"/>
      <c r="C966" s="27"/>
      <c r="D966" s="28"/>
      <c r="E966" s="29"/>
      <c r="F966" s="29"/>
    </row>
    <row r="967" spans="2:6">
      <c r="B967" s="26"/>
      <c r="C967" s="27"/>
      <c r="D967" s="28"/>
      <c r="E967" s="29"/>
      <c r="F967" s="29"/>
    </row>
    <row r="968" spans="2:6">
      <c r="B968" s="26"/>
      <c r="C968" s="27"/>
      <c r="D968" s="28"/>
      <c r="E968" s="29"/>
      <c r="F968" s="29"/>
    </row>
    <row r="969" spans="2:6">
      <c r="B969" s="26"/>
      <c r="C969" s="27"/>
      <c r="D969" s="28"/>
      <c r="E969" s="29"/>
      <c r="F969" s="29"/>
    </row>
    <row r="970" spans="2:6">
      <c r="B970" s="26"/>
      <c r="C970" s="27"/>
      <c r="D970" s="28"/>
      <c r="E970" s="29"/>
      <c r="F970" s="29"/>
    </row>
    <row r="971" spans="2:6">
      <c r="B971" s="26"/>
      <c r="C971" s="27"/>
      <c r="D971" s="28"/>
      <c r="E971" s="29"/>
      <c r="F971" s="29"/>
    </row>
    <row r="972" spans="2:6">
      <c r="B972" s="26"/>
      <c r="C972" s="27"/>
      <c r="D972" s="28"/>
      <c r="E972" s="29"/>
      <c r="F972" s="29"/>
    </row>
    <row r="973" spans="2:6">
      <c r="B973" s="26"/>
      <c r="C973" s="27"/>
      <c r="D973" s="28"/>
      <c r="E973" s="29"/>
      <c r="F973" s="29"/>
    </row>
    <row r="974" spans="2:6">
      <c r="B974" s="26"/>
      <c r="C974" s="27"/>
      <c r="D974" s="28"/>
      <c r="E974" s="29"/>
      <c r="F974" s="29"/>
    </row>
    <row r="975" spans="2:6">
      <c r="B975" s="26"/>
      <c r="C975" s="27"/>
      <c r="D975" s="28"/>
      <c r="E975" s="29"/>
      <c r="F975" s="29"/>
    </row>
    <row r="976" spans="2:6">
      <c r="B976" s="26"/>
      <c r="C976" s="27"/>
      <c r="D976" s="28"/>
      <c r="E976" s="29"/>
      <c r="F976" s="29"/>
    </row>
    <row r="977" spans="2:6">
      <c r="B977" s="26"/>
      <c r="C977" s="27"/>
      <c r="D977" s="28"/>
      <c r="E977" s="29"/>
      <c r="F977" s="29"/>
    </row>
    <row r="978" spans="2:6">
      <c r="B978" s="26"/>
      <c r="C978" s="27"/>
      <c r="D978" s="28"/>
      <c r="E978" s="29"/>
      <c r="F978" s="29"/>
    </row>
    <row r="979" spans="2:6">
      <c r="B979" s="26"/>
      <c r="C979" s="27"/>
      <c r="D979" s="28"/>
      <c r="E979" s="29"/>
      <c r="F979" s="29"/>
    </row>
    <row r="980" spans="2:6">
      <c r="B980" s="26"/>
      <c r="C980" s="27"/>
      <c r="D980" s="28"/>
      <c r="E980" s="29"/>
      <c r="F980" s="29"/>
    </row>
    <row r="981" spans="2:6">
      <c r="B981" s="26"/>
      <c r="C981" s="27"/>
      <c r="D981" s="28"/>
      <c r="E981" s="29"/>
      <c r="F981" s="29"/>
    </row>
    <row r="982" spans="2:6">
      <c r="B982" s="26"/>
      <c r="C982" s="27"/>
      <c r="D982" s="28"/>
      <c r="E982" s="29"/>
      <c r="F982" s="29"/>
    </row>
    <row r="983" spans="2:6">
      <c r="B983" s="26"/>
      <c r="C983" s="27"/>
      <c r="D983" s="28"/>
      <c r="E983" s="29"/>
      <c r="F983" s="29"/>
    </row>
    <row r="984" spans="2:6">
      <c r="B984" s="26"/>
      <c r="C984" s="27"/>
      <c r="D984" s="28"/>
      <c r="E984" s="29"/>
      <c r="F984" s="29"/>
    </row>
    <row r="985" spans="2:6">
      <c r="B985" s="26"/>
      <c r="C985" s="27"/>
      <c r="D985" s="28"/>
      <c r="E985" s="29"/>
      <c r="F985" s="29"/>
    </row>
    <row r="986" spans="2:6">
      <c r="B986" s="26"/>
      <c r="C986" s="27"/>
      <c r="D986" s="28"/>
      <c r="E986" s="29"/>
      <c r="F986" s="29"/>
    </row>
    <row r="987" spans="2:6">
      <c r="B987" s="26"/>
      <c r="C987" s="27"/>
      <c r="D987" s="28"/>
      <c r="E987" s="29"/>
      <c r="F987" s="29"/>
    </row>
    <row r="988" spans="2:6">
      <c r="B988" s="26"/>
      <c r="C988" s="27"/>
      <c r="D988" s="28"/>
      <c r="E988" s="29"/>
      <c r="F988" s="29"/>
    </row>
    <row r="989" spans="2:6">
      <c r="B989" s="26"/>
      <c r="C989" s="27"/>
      <c r="D989" s="28"/>
      <c r="E989" s="29"/>
      <c r="F989" s="29"/>
    </row>
    <row r="990" spans="2:6">
      <c r="B990" s="26"/>
      <c r="C990" s="27"/>
      <c r="D990" s="28"/>
      <c r="E990" s="29"/>
      <c r="F990" s="29"/>
    </row>
    <row r="991" spans="2:6">
      <c r="B991" s="26"/>
      <c r="C991" s="27"/>
      <c r="D991" s="28"/>
      <c r="E991" s="29"/>
      <c r="F991" s="29"/>
    </row>
    <row r="992" spans="2:6">
      <c r="B992" s="26"/>
      <c r="C992" s="27"/>
      <c r="D992" s="28"/>
      <c r="E992" s="29"/>
      <c r="F992" s="29"/>
    </row>
    <row r="993" spans="2:6">
      <c r="B993" s="26"/>
      <c r="C993" s="27"/>
      <c r="D993" s="28"/>
      <c r="E993" s="29"/>
      <c r="F993" s="29"/>
    </row>
    <row r="994" spans="2:6">
      <c r="B994" s="26"/>
      <c r="C994" s="27"/>
      <c r="D994" s="28"/>
      <c r="E994" s="29"/>
      <c r="F994" s="29"/>
    </row>
    <row r="995" spans="2:6">
      <c r="B995" s="26"/>
      <c r="C995" s="27"/>
      <c r="D995" s="28"/>
      <c r="E995" s="29"/>
      <c r="F995" s="29"/>
    </row>
    <row r="996" spans="2:6">
      <c r="B996" s="26"/>
      <c r="C996" s="27"/>
      <c r="D996" s="28"/>
      <c r="E996" s="29"/>
      <c r="F996" s="29"/>
    </row>
    <row r="997" spans="2:6">
      <c r="B997" s="26"/>
      <c r="C997" s="27"/>
      <c r="D997" s="28"/>
      <c r="E997" s="29"/>
      <c r="F997" s="29"/>
    </row>
    <row r="998" spans="2:6">
      <c r="B998" s="26"/>
      <c r="C998" s="27"/>
      <c r="D998" s="28"/>
      <c r="E998" s="29"/>
      <c r="F998" s="29"/>
    </row>
    <row r="999" spans="2:6">
      <c r="B999" s="26"/>
      <c r="C999" s="27"/>
      <c r="D999" s="28"/>
      <c r="E999" s="29"/>
      <c r="F999" s="29"/>
    </row>
    <row r="1000" spans="2:6">
      <c r="B1000" s="26"/>
      <c r="C1000" s="27"/>
      <c r="D1000" s="28"/>
      <c r="E1000" s="29"/>
      <c r="F1000" s="29"/>
    </row>
    <row r="1001" spans="2:6">
      <c r="B1001" s="26"/>
      <c r="C1001" s="27"/>
      <c r="D1001" s="28"/>
      <c r="E1001" s="29"/>
      <c r="F1001" s="29"/>
    </row>
    <row r="1002" spans="2:6">
      <c r="B1002" s="26"/>
      <c r="C1002" s="27"/>
      <c r="D1002" s="28"/>
      <c r="E1002" s="29"/>
      <c r="F1002" s="29"/>
    </row>
    <row r="1003" spans="2:6">
      <c r="B1003" s="26"/>
      <c r="C1003" s="27"/>
      <c r="D1003" s="28"/>
      <c r="E1003" s="29"/>
      <c r="F1003" s="29"/>
    </row>
    <row r="1004" spans="2:6">
      <c r="B1004" s="26"/>
      <c r="C1004" s="27"/>
      <c r="D1004" s="28"/>
      <c r="E1004" s="29"/>
      <c r="F1004" s="29"/>
    </row>
    <row r="1005" spans="2:6">
      <c r="B1005" s="26"/>
      <c r="C1005" s="27"/>
      <c r="D1005" s="28"/>
      <c r="E1005" s="29"/>
      <c r="F1005" s="29"/>
    </row>
    <row r="1006" spans="2:6">
      <c r="B1006" s="26"/>
      <c r="C1006" s="27"/>
      <c r="D1006" s="28"/>
      <c r="E1006" s="29"/>
      <c r="F1006" s="29"/>
    </row>
    <row r="1007" spans="2:6">
      <c r="B1007" s="26"/>
      <c r="C1007" s="27"/>
      <c r="D1007" s="28"/>
      <c r="E1007" s="29"/>
      <c r="F1007" s="29"/>
    </row>
    <row r="1008" spans="2:6">
      <c r="B1008" s="26"/>
      <c r="C1008" s="27"/>
      <c r="D1008" s="28"/>
      <c r="E1008" s="29"/>
      <c r="F1008" s="29"/>
    </row>
    <row r="1009" spans="2:6">
      <c r="B1009" s="26"/>
      <c r="C1009" s="27"/>
      <c r="D1009" s="28"/>
      <c r="E1009" s="29"/>
      <c r="F1009" s="29"/>
    </row>
    <row r="1010" spans="2:6">
      <c r="B1010" s="26"/>
      <c r="C1010" s="27"/>
      <c r="D1010" s="28"/>
      <c r="E1010" s="29"/>
      <c r="F1010" s="29"/>
    </row>
    <row r="1011" spans="2:6">
      <c r="B1011" s="26"/>
      <c r="C1011" s="27"/>
      <c r="D1011" s="28"/>
      <c r="E1011" s="29"/>
      <c r="F1011" s="29"/>
    </row>
    <row r="1012" spans="2:6">
      <c r="B1012" s="26"/>
      <c r="C1012" s="27"/>
      <c r="D1012" s="28"/>
      <c r="E1012" s="29"/>
      <c r="F1012" s="29"/>
    </row>
    <row r="1013" spans="2:6">
      <c r="B1013" s="26"/>
      <c r="C1013" s="27"/>
      <c r="D1013" s="28"/>
      <c r="E1013" s="29"/>
      <c r="F1013" s="29"/>
    </row>
    <row r="1014" spans="2:6">
      <c r="B1014" s="26"/>
      <c r="C1014" s="27"/>
      <c r="D1014" s="28"/>
      <c r="E1014" s="29"/>
      <c r="F1014" s="29"/>
    </row>
    <row r="1015" spans="2:6">
      <c r="B1015" s="26"/>
      <c r="C1015" s="27"/>
      <c r="D1015" s="28"/>
      <c r="E1015" s="29"/>
      <c r="F1015" s="29"/>
    </row>
    <row r="1016" spans="2:6">
      <c r="B1016" s="26"/>
      <c r="C1016" s="27"/>
      <c r="D1016" s="28"/>
      <c r="E1016" s="29"/>
      <c r="F1016" s="29"/>
    </row>
    <row r="1017" spans="2:6">
      <c r="B1017" s="26"/>
      <c r="C1017" s="27"/>
      <c r="D1017" s="28"/>
      <c r="E1017" s="29"/>
      <c r="F1017" s="29"/>
    </row>
    <row r="1018" spans="2:6">
      <c r="B1018" s="26"/>
      <c r="C1018" s="27"/>
      <c r="D1018" s="28"/>
      <c r="E1018" s="29"/>
      <c r="F1018" s="29"/>
    </row>
    <row r="1019" spans="2:6">
      <c r="B1019" s="26"/>
      <c r="C1019" s="27"/>
      <c r="D1019" s="28"/>
      <c r="E1019" s="29"/>
      <c r="F1019" s="29"/>
    </row>
    <row r="1020" spans="2:6">
      <c r="B1020" s="26"/>
      <c r="C1020" s="27"/>
      <c r="D1020" s="28"/>
      <c r="E1020" s="29"/>
      <c r="F1020" s="29"/>
    </row>
    <row r="1021" spans="2:6">
      <c r="B1021" s="26"/>
      <c r="C1021" s="27"/>
      <c r="D1021" s="28"/>
      <c r="E1021" s="29"/>
      <c r="F1021" s="29"/>
    </row>
    <row r="1022" spans="2:6">
      <c r="B1022" s="26"/>
      <c r="C1022" s="27"/>
      <c r="D1022" s="28"/>
      <c r="E1022" s="29"/>
      <c r="F1022" s="29"/>
    </row>
    <row r="1023" spans="2:6">
      <c r="B1023" s="26"/>
      <c r="C1023" s="27"/>
      <c r="D1023" s="28"/>
      <c r="E1023" s="29"/>
      <c r="F1023" s="29"/>
    </row>
    <row r="1024" spans="2:6">
      <c r="B1024" s="26"/>
      <c r="C1024" s="27"/>
      <c r="D1024" s="28"/>
      <c r="E1024" s="29"/>
      <c r="F1024" s="29"/>
    </row>
    <row r="1025" spans="2:6">
      <c r="B1025" s="26"/>
      <c r="C1025" s="27"/>
      <c r="D1025" s="28"/>
      <c r="E1025" s="29"/>
      <c r="F1025" s="29"/>
    </row>
    <row r="1026" spans="2:6">
      <c r="B1026" s="26"/>
      <c r="C1026" s="27"/>
      <c r="D1026" s="28"/>
      <c r="E1026" s="29"/>
      <c r="F1026" s="29"/>
    </row>
    <row r="1027" spans="2:6">
      <c r="B1027" s="26"/>
      <c r="C1027" s="27"/>
      <c r="D1027" s="28"/>
      <c r="E1027" s="29"/>
      <c r="F1027" s="29"/>
    </row>
    <row r="1028" spans="2:6">
      <c r="B1028" s="26"/>
      <c r="C1028" s="27"/>
      <c r="D1028" s="28"/>
      <c r="E1028" s="29"/>
      <c r="F1028" s="29"/>
    </row>
    <row r="1029" spans="2:6">
      <c r="B1029" s="26"/>
      <c r="C1029" s="27"/>
      <c r="D1029" s="28"/>
      <c r="E1029" s="29"/>
      <c r="F1029" s="29"/>
    </row>
    <row r="1030" spans="2:6">
      <c r="B1030" s="26"/>
      <c r="C1030" s="27"/>
      <c r="D1030" s="28"/>
      <c r="E1030" s="29"/>
      <c r="F1030" s="29"/>
    </row>
    <row r="1031" spans="2:6">
      <c r="B1031" s="26"/>
      <c r="C1031" s="27"/>
      <c r="D1031" s="28"/>
      <c r="E1031" s="29"/>
      <c r="F1031" s="29"/>
    </row>
    <row r="1032" spans="2:6">
      <c r="B1032" s="26"/>
      <c r="C1032" s="27"/>
      <c r="D1032" s="28"/>
      <c r="E1032" s="29"/>
      <c r="F1032" s="29"/>
    </row>
    <row r="1033" spans="2:6">
      <c r="B1033" s="26"/>
      <c r="C1033" s="27"/>
      <c r="D1033" s="28"/>
      <c r="E1033" s="29"/>
      <c r="F1033" s="29"/>
    </row>
    <row r="1034" spans="2:6">
      <c r="B1034" s="26"/>
      <c r="C1034" s="27"/>
      <c r="D1034" s="28"/>
      <c r="E1034" s="29"/>
      <c r="F1034" s="29"/>
    </row>
    <row r="1035" spans="2:6">
      <c r="B1035" s="26"/>
      <c r="C1035" s="27"/>
      <c r="D1035" s="28"/>
      <c r="E1035" s="29"/>
      <c r="F1035" s="29"/>
    </row>
    <row r="1036" spans="2:6">
      <c r="B1036" s="26"/>
      <c r="C1036" s="27"/>
      <c r="D1036" s="28"/>
      <c r="E1036" s="29"/>
      <c r="F1036" s="29"/>
    </row>
    <row r="1037" spans="2:6">
      <c r="B1037" s="26"/>
      <c r="C1037" s="27"/>
      <c r="D1037" s="28"/>
      <c r="E1037" s="29"/>
      <c r="F1037" s="29"/>
    </row>
    <row r="1038" spans="2:6">
      <c r="B1038" s="26"/>
      <c r="C1038" s="27"/>
      <c r="D1038" s="28"/>
      <c r="E1038" s="29"/>
      <c r="F1038" s="29"/>
    </row>
    <row r="1039" spans="2:6">
      <c r="B1039" s="26"/>
      <c r="C1039" s="27"/>
      <c r="D1039" s="28"/>
      <c r="E1039" s="29"/>
      <c r="F1039" s="29"/>
    </row>
    <row r="1040" spans="2:6">
      <c r="B1040" s="26"/>
      <c r="C1040" s="27"/>
      <c r="D1040" s="28"/>
      <c r="E1040" s="29"/>
      <c r="F1040" s="29"/>
    </row>
    <row r="1041" spans="2:6">
      <c r="B1041" s="26"/>
      <c r="C1041" s="27"/>
      <c r="D1041" s="28"/>
      <c r="E1041" s="29"/>
      <c r="F1041" s="29"/>
    </row>
    <row r="1042" spans="2:6">
      <c r="B1042" s="26"/>
      <c r="C1042" s="27"/>
      <c r="D1042" s="28"/>
      <c r="E1042" s="29"/>
      <c r="F1042" s="29"/>
    </row>
    <row r="1043" spans="2:6">
      <c r="B1043" s="26"/>
      <c r="C1043" s="27"/>
      <c r="D1043" s="28"/>
      <c r="E1043" s="29"/>
      <c r="F1043" s="29"/>
    </row>
    <row r="1044" spans="2:6">
      <c r="B1044" s="26"/>
      <c r="C1044" s="27"/>
      <c r="D1044" s="28"/>
      <c r="E1044" s="29"/>
      <c r="F1044" s="29"/>
    </row>
    <row r="1045" spans="2:6">
      <c r="B1045" s="26"/>
      <c r="C1045" s="27"/>
      <c r="D1045" s="28"/>
      <c r="E1045" s="29"/>
      <c r="F1045" s="29"/>
    </row>
    <row r="1046" spans="2:6">
      <c r="B1046" s="26"/>
      <c r="C1046" s="27"/>
      <c r="D1046" s="28"/>
      <c r="E1046" s="29"/>
      <c r="F1046" s="29"/>
    </row>
    <row r="1047" spans="2:6">
      <c r="B1047" s="26"/>
      <c r="C1047" s="27"/>
      <c r="D1047" s="28"/>
      <c r="E1047" s="29"/>
      <c r="F1047" s="29"/>
    </row>
    <row r="1048" spans="2:6">
      <c r="B1048" s="26"/>
      <c r="C1048" s="27"/>
      <c r="D1048" s="28"/>
      <c r="E1048" s="29"/>
      <c r="F1048" s="29"/>
    </row>
    <row r="1049" spans="2:6">
      <c r="B1049" s="26"/>
      <c r="C1049" s="27"/>
      <c r="D1049" s="28"/>
      <c r="E1049" s="29"/>
      <c r="F1049" s="29"/>
    </row>
    <row r="1050" spans="2:6">
      <c r="B1050" s="26"/>
      <c r="C1050" s="27"/>
      <c r="D1050" s="28"/>
      <c r="E1050" s="29"/>
      <c r="F1050" s="29"/>
    </row>
    <row r="1051" spans="2:6">
      <c r="B1051" s="26"/>
      <c r="C1051" s="27"/>
      <c r="D1051" s="28"/>
      <c r="E1051" s="29"/>
      <c r="F1051" s="29"/>
    </row>
    <row r="1052" spans="2:6">
      <c r="B1052" s="26"/>
      <c r="C1052" s="27"/>
      <c r="D1052" s="28"/>
      <c r="E1052" s="29"/>
      <c r="F1052" s="29"/>
    </row>
    <row r="1053" spans="2:6">
      <c r="B1053" s="26"/>
      <c r="C1053" s="27"/>
      <c r="D1053" s="28"/>
      <c r="E1053" s="29"/>
      <c r="F1053" s="29"/>
    </row>
    <row r="1054" spans="2:6">
      <c r="B1054" s="26"/>
      <c r="C1054" s="27"/>
      <c r="D1054" s="28"/>
      <c r="E1054" s="29"/>
      <c r="F1054" s="29"/>
    </row>
    <row r="1055" spans="2:6">
      <c r="B1055" s="26"/>
      <c r="C1055" s="27"/>
      <c r="D1055" s="28"/>
      <c r="E1055" s="29"/>
      <c r="F1055" s="29"/>
    </row>
    <row r="1056" spans="2:6">
      <c r="B1056" s="26"/>
      <c r="C1056" s="27"/>
      <c r="D1056" s="28"/>
      <c r="E1056" s="29"/>
      <c r="F1056" s="29"/>
    </row>
    <row r="1057" spans="2:6">
      <c r="B1057" s="26"/>
      <c r="C1057" s="27"/>
      <c r="D1057" s="28"/>
      <c r="E1057" s="29"/>
      <c r="F1057" s="29"/>
    </row>
    <row r="1058" spans="2:6">
      <c r="B1058" s="26"/>
      <c r="C1058" s="27"/>
      <c r="D1058" s="28"/>
      <c r="E1058" s="29"/>
      <c r="F1058" s="29"/>
    </row>
    <row r="1059" spans="2:6">
      <c r="B1059" s="26"/>
      <c r="C1059" s="27"/>
      <c r="D1059" s="28"/>
      <c r="E1059" s="29"/>
      <c r="F1059" s="29"/>
    </row>
    <row r="1060" spans="2:6">
      <c r="B1060" s="26"/>
      <c r="C1060" s="27"/>
      <c r="D1060" s="28"/>
      <c r="E1060" s="29"/>
      <c r="F1060" s="29"/>
    </row>
    <row r="1061" spans="2:6">
      <c r="B1061" s="26"/>
      <c r="C1061" s="27"/>
      <c r="D1061" s="28"/>
      <c r="E1061" s="29"/>
      <c r="F1061" s="29"/>
    </row>
    <row r="1062" spans="2:6">
      <c r="B1062" s="26"/>
      <c r="C1062" s="27"/>
      <c r="D1062" s="28"/>
      <c r="E1062" s="29"/>
      <c r="F1062" s="29"/>
    </row>
    <row r="1063" spans="2:6">
      <c r="B1063" s="26"/>
      <c r="C1063" s="27"/>
      <c r="D1063" s="28"/>
      <c r="E1063" s="29"/>
      <c r="F1063" s="29"/>
    </row>
    <row r="1064" spans="2:6">
      <c r="B1064" s="26"/>
      <c r="C1064" s="27"/>
      <c r="D1064" s="28"/>
      <c r="E1064" s="29"/>
      <c r="F1064" s="29"/>
    </row>
    <row r="1065" spans="2:6">
      <c r="B1065" s="26"/>
      <c r="C1065" s="27"/>
      <c r="D1065" s="28"/>
      <c r="E1065" s="29"/>
      <c r="F1065" s="29"/>
    </row>
    <row r="1066" spans="2:6">
      <c r="B1066" s="26"/>
      <c r="C1066" s="27"/>
      <c r="D1066" s="28"/>
      <c r="E1066" s="29"/>
      <c r="F1066" s="29"/>
    </row>
    <row r="1067" spans="2:6">
      <c r="B1067" s="26"/>
      <c r="C1067" s="27"/>
      <c r="D1067" s="28"/>
      <c r="E1067" s="29"/>
      <c r="F1067" s="29"/>
    </row>
    <row r="1068" spans="2:6">
      <c r="B1068" s="26"/>
      <c r="C1068" s="27"/>
      <c r="D1068" s="28"/>
      <c r="E1068" s="29"/>
      <c r="F1068" s="29"/>
    </row>
    <row r="1069" spans="2:6">
      <c r="B1069" s="26"/>
      <c r="C1069" s="27"/>
      <c r="D1069" s="28"/>
      <c r="E1069" s="29"/>
      <c r="F1069" s="29"/>
    </row>
    <row r="1070" spans="2:6">
      <c r="B1070" s="26"/>
      <c r="C1070" s="27"/>
      <c r="D1070" s="28"/>
      <c r="E1070" s="29"/>
      <c r="F1070" s="29"/>
    </row>
    <row r="1071" spans="2:6">
      <c r="B1071" s="26"/>
      <c r="C1071" s="27"/>
      <c r="D1071" s="28"/>
      <c r="E1071" s="29"/>
      <c r="F1071" s="29"/>
    </row>
    <row r="1072" spans="2:6">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1" priority="1">
      <formula>LEN(TRIM(B8))&gt;0</formula>
    </cfRule>
  </conditionalFormatting>
  <dataValidations disablePrompts="1"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6E43313E-480E-4A70-A4F0-D9EAD1091D37}">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8D68-0F0C-405E-8160-A3EBAA75F603}">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+Wochenübersicht!B9</f>
        <v>46108</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111709</v>
      </c>
      <c r="D7" s="24">
        <f>+SUMPRODUCT(C8:C20000,D8:D20000)/C7</f>
        <v>18.958874844461953</v>
      </c>
      <c r="E7" s="8" t="s">
        <v>0</v>
      </c>
      <c r="F7" s="30"/>
      <c r="H7" s="25"/>
    </row>
    <row r="8" spans="1:8">
      <c r="B8" s="41">
        <v>46108.336731053241</v>
      </c>
      <c r="C8" s="42">
        <v>207</v>
      </c>
      <c r="D8" s="44">
        <v>18.28</v>
      </c>
      <c r="E8" s="43" t="s">
        <v>0</v>
      </c>
      <c r="F8" s="43" t="s">
        <v>27</v>
      </c>
    </row>
    <row r="9" spans="1:8">
      <c r="B9" s="41">
        <v>46108.337469907405</v>
      </c>
      <c r="C9" s="42">
        <v>166</v>
      </c>
      <c r="D9" s="44">
        <v>18.38</v>
      </c>
      <c r="E9" s="43" t="s">
        <v>0</v>
      </c>
      <c r="F9" s="43" t="s">
        <v>15</v>
      </c>
    </row>
    <row r="10" spans="1:8">
      <c r="B10" s="41">
        <v>46108.338002164353</v>
      </c>
      <c r="C10" s="42">
        <v>360</v>
      </c>
      <c r="D10" s="44">
        <v>18.43</v>
      </c>
      <c r="E10" s="43" t="s">
        <v>0</v>
      </c>
      <c r="F10" s="43" t="s">
        <v>27</v>
      </c>
    </row>
    <row r="11" spans="1:8">
      <c r="B11" s="41">
        <v>46108.338002199074</v>
      </c>
      <c r="C11" s="42">
        <v>269</v>
      </c>
      <c r="D11" s="44">
        <v>18.43</v>
      </c>
      <c r="E11" s="43" t="s">
        <v>0</v>
      </c>
      <c r="F11" s="43" t="s">
        <v>27</v>
      </c>
    </row>
    <row r="12" spans="1:8">
      <c r="B12" s="41">
        <v>46108.338836261573</v>
      </c>
      <c r="C12" s="42">
        <v>469</v>
      </c>
      <c r="D12" s="44">
        <v>18.37</v>
      </c>
      <c r="E12" s="43" t="s">
        <v>0</v>
      </c>
      <c r="F12" s="43" t="s">
        <v>27</v>
      </c>
    </row>
    <row r="13" spans="1:8">
      <c r="B13" s="41">
        <v>46108.33892376157</v>
      </c>
      <c r="C13" s="42">
        <v>386</v>
      </c>
      <c r="D13" s="44">
        <v>18.38</v>
      </c>
      <c r="E13" s="43" t="s">
        <v>0</v>
      </c>
      <c r="F13" s="43" t="s">
        <v>15</v>
      </c>
    </row>
    <row r="14" spans="1:8">
      <c r="B14" s="41">
        <v>46108.339700312499</v>
      </c>
      <c r="C14" s="42">
        <v>375</v>
      </c>
      <c r="D14" s="44">
        <v>18.46</v>
      </c>
      <c r="E14" s="43" t="s">
        <v>0</v>
      </c>
      <c r="F14" s="43" t="s">
        <v>27</v>
      </c>
    </row>
    <row r="15" spans="1:8">
      <c r="B15" s="41">
        <v>46108.340439965279</v>
      </c>
      <c r="C15" s="42">
        <v>383</v>
      </c>
      <c r="D15" s="44">
        <v>18.440000000000001</v>
      </c>
      <c r="E15" s="43" t="s">
        <v>0</v>
      </c>
      <c r="F15" s="43" t="s">
        <v>15</v>
      </c>
    </row>
    <row r="16" spans="1:8">
      <c r="B16" s="41">
        <v>46108.34062534722</v>
      </c>
      <c r="C16" s="42">
        <v>172</v>
      </c>
      <c r="D16" s="44">
        <v>18.39</v>
      </c>
      <c r="E16" s="43" t="s">
        <v>0</v>
      </c>
      <c r="F16" s="43" t="s">
        <v>27</v>
      </c>
    </row>
    <row r="17" spans="2:6">
      <c r="B17" s="41">
        <v>46108.340625381941</v>
      </c>
      <c r="C17" s="42">
        <v>126</v>
      </c>
      <c r="D17" s="44">
        <v>18.39</v>
      </c>
      <c r="E17" s="43" t="s">
        <v>0</v>
      </c>
      <c r="F17" s="43" t="s">
        <v>27</v>
      </c>
    </row>
    <row r="18" spans="2:6">
      <c r="B18" s="41">
        <v>46108.34178318287</v>
      </c>
      <c r="C18" s="42">
        <v>44</v>
      </c>
      <c r="D18" s="44">
        <v>18.45</v>
      </c>
      <c r="E18" s="43" t="s">
        <v>0</v>
      </c>
      <c r="F18" s="43" t="s">
        <v>27</v>
      </c>
    </row>
    <row r="19" spans="2:6">
      <c r="B19" s="41">
        <v>46108.34178318287</v>
      </c>
      <c r="C19" s="42">
        <v>354</v>
      </c>
      <c r="D19" s="44">
        <v>18.45</v>
      </c>
      <c r="E19" s="43" t="s">
        <v>0</v>
      </c>
      <c r="F19" s="43" t="s">
        <v>27</v>
      </c>
    </row>
    <row r="20" spans="2:6">
      <c r="B20" s="41">
        <v>46108.341801967588</v>
      </c>
      <c r="C20" s="42">
        <v>217</v>
      </c>
      <c r="D20" s="44">
        <v>18.420000000000002</v>
      </c>
      <c r="E20" s="43" t="s">
        <v>0</v>
      </c>
      <c r="F20" s="43" t="s">
        <v>15</v>
      </c>
    </row>
    <row r="21" spans="2:6">
      <c r="B21" s="41">
        <v>46108.341981597223</v>
      </c>
      <c r="C21" s="42">
        <v>37</v>
      </c>
      <c r="D21" s="44">
        <v>18.32</v>
      </c>
      <c r="E21" s="43" t="s">
        <v>0</v>
      </c>
      <c r="F21" s="43" t="s">
        <v>17</v>
      </c>
    </row>
    <row r="22" spans="2:6">
      <c r="B22" s="41">
        <v>46108.341981597223</v>
      </c>
      <c r="C22" s="42">
        <v>38</v>
      </c>
      <c r="D22" s="44">
        <v>18.32</v>
      </c>
      <c r="E22" s="43" t="s">
        <v>0</v>
      </c>
      <c r="F22" s="43" t="s">
        <v>17</v>
      </c>
    </row>
    <row r="23" spans="2:6">
      <c r="B23" s="41">
        <v>46108.341981631944</v>
      </c>
      <c r="C23" s="42">
        <v>63</v>
      </c>
      <c r="D23" s="44">
        <v>18.32</v>
      </c>
      <c r="E23" s="43" t="s">
        <v>0</v>
      </c>
      <c r="F23" s="43" t="s">
        <v>16</v>
      </c>
    </row>
    <row r="24" spans="2:6">
      <c r="B24" s="41">
        <v>46108.341981631944</v>
      </c>
      <c r="C24" s="42">
        <v>63</v>
      </c>
      <c r="D24" s="44">
        <v>18.32</v>
      </c>
      <c r="E24" s="43" t="s">
        <v>0</v>
      </c>
      <c r="F24" s="43" t="s">
        <v>16</v>
      </c>
    </row>
    <row r="25" spans="2:6">
      <c r="B25" s="41">
        <v>46108.342635069443</v>
      </c>
      <c r="C25" s="42">
        <v>2</v>
      </c>
      <c r="D25" s="44">
        <v>18.36</v>
      </c>
      <c r="E25" s="43" t="s">
        <v>0</v>
      </c>
      <c r="F25" s="43" t="s">
        <v>27</v>
      </c>
    </row>
    <row r="26" spans="2:6">
      <c r="B26" s="41">
        <v>46108.342648229162</v>
      </c>
      <c r="C26" s="42">
        <v>240</v>
      </c>
      <c r="D26" s="44">
        <v>18.36</v>
      </c>
      <c r="E26" s="43" t="s">
        <v>0</v>
      </c>
      <c r="F26" s="43" t="s">
        <v>27</v>
      </c>
    </row>
    <row r="27" spans="2:6">
      <c r="B27" s="41">
        <v>46108.342991863421</v>
      </c>
      <c r="C27" s="42">
        <v>94</v>
      </c>
      <c r="D27" s="44">
        <v>18.329999999999998</v>
      </c>
      <c r="E27" s="43" t="s">
        <v>0</v>
      </c>
      <c r="F27" s="43" t="s">
        <v>15</v>
      </c>
    </row>
    <row r="28" spans="2:6">
      <c r="B28" s="41">
        <v>46108.343065706016</v>
      </c>
      <c r="C28" s="42">
        <v>77</v>
      </c>
      <c r="D28" s="44">
        <v>18.3</v>
      </c>
      <c r="E28" s="43" t="s">
        <v>0</v>
      </c>
      <c r="F28" s="43" t="s">
        <v>27</v>
      </c>
    </row>
    <row r="29" spans="2:6">
      <c r="B29" s="41">
        <v>46108.34383341435</v>
      </c>
      <c r="C29" s="42">
        <v>60</v>
      </c>
      <c r="D29" s="44">
        <v>18.32</v>
      </c>
      <c r="E29" s="43" t="s">
        <v>0</v>
      </c>
      <c r="F29" s="43" t="s">
        <v>16</v>
      </c>
    </row>
    <row r="30" spans="2:6">
      <c r="B30" s="41">
        <v>46108.344673263884</v>
      </c>
      <c r="C30" s="42">
        <v>467</v>
      </c>
      <c r="D30" s="44">
        <v>18.39</v>
      </c>
      <c r="E30" s="43" t="s">
        <v>0</v>
      </c>
      <c r="F30" s="43" t="s">
        <v>27</v>
      </c>
    </row>
    <row r="31" spans="2:6">
      <c r="B31" s="41">
        <v>46108.345734953698</v>
      </c>
      <c r="C31" s="42">
        <v>22</v>
      </c>
      <c r="D31" s="44">
        <v>18.38</v>
      </c>
      <c r="E31" s="43" t="s">
        <v>0</v>
      </c>
      <c r="F31" s="43" t="s">
        <v>15</v>
      </c>
    </row>
    <row r="32" spans="2:6">
      <c r="B32" s="41">
        <v>46108.3459224537</v>
      </c>
      <c r="C32" s="42">
        <v>448</v>
      </c>
      <c r="D32" s="44">
        <v>18.38</v>
      </c>
      <c r="E32" s="43" t="s">
        <v>0</v>
      </c>
      <c r="F32" s="43" t="s">
        <v>15</v>
      </c>
    </row>
    <row r="33" spans="2:6">
      <c r="B33" s="41">
        <v>46108.346191168981</v>
      </c>
      <c r="C33" s="42">
        <v>160</v>
      </c>
      <c r="D33" s="44">
        <v>18.37</v>
      </c>
      <c r="E33" s="43" t="s">
        <v>0</v>
      </c>
      <c r="F33" s="43" t="s">
        <v>27</v>
      </c>
    </row>
    <row r="34" spans="2:6">
      <c r="B34" s="41">
        <v>46108.346191203702</v>
      </c>
      <c r="C34" s="42">
        <v>204</v>
      </c>
      <c r="D34" s="44">
        <v>18.38</v>
      </c>
      <c r="E34" s="43" t="s">
        <v>0</v>
      </c>
      <c r="F34" s="43" t="s">
        <v>27</v>
      </c>
    </row>
    <row r="35" spans="2:6">
      <c r="B35" s="41">
        <v>46108.346736307867</v>
      </c>
      <c r="C35" s="42">
        <v>12</v>
      </c>
      <c r="D35" s="44">
        <v>18.39</v>
      </c>
      <c r="E35" s="43" t="s">
        <v>0</v>
      </c>
      <c r="F35" s="43" t="s">
        <v>16</v>
      </c>
    </row>
    <row r="36" spans="2:6">
      <c r="B36" s="41">
        <v>46108.346736307867</v>
      </c>
      <c r="C36" s="42">
        <v>42</v>
      </c>
      <c r="D36" s="44">
        <v>18.39</v>
      </c>
      <c r="E36" s="43" t="s">
        <v>0</v>
      </c>
      <c r="F36" s="43" t="s">
        <v>16</v>
      </c>
    </row>
    <row r="37" spans="2:6">
      <c r="B37" s="41">
        <v>46108.347194409718</v>
      </c>
      <c r="C37" s="42">
        <v>43</v>
      </c>
      <c r="D37" s="44">
        <v>18.32</v>
      </c>
      <c r="E37" s="43" t="s">
        <v>0</v>
      </c>
      <c r="F37" s="43" t="s">
        <v>15</v>
      </c>
    </row>
    <row r="38" spans="2:6">
      <c r="B38" s="41">
        <v>46108.347194444439</v>
      </c>
      <c r="C38" s="42">
        <v>27</v>
      </c>
      <c r="D38" s="44">
        <v>18.32</v>
      </c>
      <c r="E38" s="43" t="s">
        <v>0</v>
      </c>
      <c r="F38" s="43" t="s">
        <v>17</v>
      </c>
    </row>
    <row r="39" spans="2:6">
      <c r="B39" s="41">
        <v>46108.347194444439</v>
      </c>
      <c r="C39" s="42">
        <v>34</v>
      </c>
      <c r="D39" s="44">
        <v>18.32</v>
      </c>
      <c r="E39" s="43" t="s">
        <v>0</v>
      </c>
      <c r="F39" s="43" t="s">
        <v>17</v>
      </c>
    </row>
    <row r="40" spans="2:6">
      <c r="B40" s="41">
        <v>46108.347194444439</v>
      </c>
      <c r="C40" s="42">
        <v>41</v>
      </c>
      <c r="D40" s="44">
        <v>18.32</v>
      </c>
      <c r="E40" s="43" t="s">
        <v>0</v>
      </c>
      <c r="F40" s="43" t="s">
        <v>15</v>
      </c>
    </row>
    <row r="41" spans="2:6">
      <c r="B41" s="41">
        <v>46108.347224305551</v>
      </c>
      <c r="C41" s="42">
        <v>247</v>
      </c>
      <c r="D41" s="44">
        <v>18.309999999999999</v>
      </c>
      <c r="E41" s="43" t="s">
        <v>0</v>
      </c>
      <c r="F41" s="43" t="s">
        <v>27</v>
      </c>
    </row>
    <row r="42" spans="2:6">
      <c r="B42" s="41">
        <v>46108.349007719902</v>
      </c>
      <c r="C42" s="42">
        <v>322</v>
      </c>
      <c r="D42" s="44">
        <v>18.37</v>
      </c>
      <c r="E42" s="43" t="s">
        <v>0</v>
      </c>
      <c r="F42" s="43" t="s">
        <v>27</v>
      </c>
    </row>
    <row r="43" spans="2:6">
      <c r="B43" s="41">
        <v>46108.349159722224</v>
      </c>
      <c r="C43" s="42">
        <v>18</v>
      </c>
      <c r="D43" s="44">
        <v>18.37</v>
      </c>
      <c r="E43" s="43" t="s">
        <v>0</v>
      </c>
      <c r="F43" s="43" t="s">
        <v>15</v>
      </c>
    </row>
    <row r="44" spans="2:6">
      <c r="B44" s="41">
        <v>46108.349159722224</v>
      </c>
      <c r="C44" s="42">
        <v>77</v>
      </c>
      <c r="D44" s="44">
        <v>18.37</v>
      </c>
      <c r="E44" s="43" t="s">
        <v>0</v>
      </c>
      <c r="F44" s="43" t="s">
        <v>15</v>
      </c>
    </row>
    <row r="45" spans="2:6">
      <c r="B45" s="41">
        <v>46108.349159756945</v>
      </c>
      <c r="C45" s="42">
        <v>129</v>
      </c>
      <c r="D45" s="44">
        <v>18.37</v>
      </c>
      <c r="E45" s="43" t="s">
        <v>0</v>
      </c>
      <c r="F45" s="43" t="s">
        <v>15</v>
      </c>
    </row>
    <row r="46" spans="2:6">
      <c r="B46" s="41">
        <v>46108.349851851846</v>
      </c>
      <c r="C46" s="42">
        <v>82</v>
      </c>
      <c r="D46" s="44">
        <v>18.350000000000001</v>
      </c>
      <c r="E46" s="43" t="s">
        <v>0</v>
      </c>
      <c r="F46" s="43" t="s">
        <v>15</v>
      </c>
    </row>
    <row r="47" spans="2:6">
      <c r="B47" s="41">
        <v>46108.349988576389</v>
      </c>
      <c r="C47" s="42">
        <v>45</v>
      </c>
      <c r="D47" s="44">
        <v>18.39</v>
      </c>
      <c r="E47" s="43" t="s">
        <v>0</v>
      </c>
      <c r="F47" s="43" t="s">
        <v>16</v>
      </c>
    </row>
    <row r="48" spans="2:6">
      <c r="B48" s="41">
        <v>46108.350694710643</v>
      </c>
      <c r="C48" s="42">
        <v>304</v>
      </c>
      <c r="D48" s="44">
        <v>18.43</v>
      </c>
      <c r="E48" s="43" t="s">
        <v>0</v>
      </c>
      <c r="F48" s="43" t="s">
        <v>27</v>
      </c>
    </row>
    <row r="49" spans="2:6">
      <c r="B49" s="41">
        <v>46108.351366435185</v>
      </c>
      <c r="C49" s="42">
        <v>185</v>
      </c>
      <c r="D49" s="44">
        <v>18.43</v>
      </c>
      <c r="E49" s="43" t="s">
        <v>0</v>
      </c>
      <c r="F49" s="43" t="s">
        <v>15</v>
      </c>
    </row>
    <row r="50" spans="2:6">
      <c r="B50" s="41">
        <v>46108.352236805556</v>
      </c>
      <c r="C50" s="42">
        <v>16</v>
      </c>
      <c r="D50" s="44">
        <v>18.38</v>
      </c>
      <c r="E50" s="43" t="s">
        <v>0</v>
      </c>
      <c r="F50" s="43" t="s">
        <v>27</v>
      </c>
    </row>
    <row r="51" spans="2:6">
      <c r="B51" s="41">
        <v>46108.352650497683</v>
      </c>
      <c r="C51" s="42">
        <v>117</v>
      </c>
      <c r="D51" s="44">
        <v>18.350000000000001</v>
      </c>
      <c r="E51" s="43" t="s">
        <v>0</v>
      </c>
      <c r="F51" s="43" t="s">
        <v>15</v>
      </c>
    </row>
    <row r="52" spans="2:6">
      <c r="B52" s="41">
        <v>46108.352793483791</v>
      </c>
      <c r="C52" s="42">
        <v>45</v>
      </c>
      <c r="D52" s="44">
        <v>18.37</v>
      </c>
      <c r="E52" s="43" t="s">
        <v>0</v>
      </c>
      <c r="F52" s="43" t="s">
        <v>16</v>
      </c>
    </row>
    <row r="53" spans="2:6">
      <c r="B53" s="41">
        <v>46108.353296724534</v>
      </c>
      <c r="C53" s="42">
        <v>222</v>
      </c>
      <c r="D53" s="44">
        <v>18.37</v>
      </c>
      <c r="E53" s="43" t="s">
        <v>0</v>
      </c>
      <c r="F53" s="43" t="s">
        <v>27</v>
      </c>
    </row>
    <row r="54" spans="2:6">
      <c r="B54" s="41">
        <v>46108.353296724534</v>
      </c>
      <c r="C54" s="42">
        <v>303</v>
      </c>
      <c r="D54" s="44">
        <v>18.37</v>
      </c>
      <c r="E54" s="43" t="s">
        <v>0</v>
      </c>
      <c r="F54" s="43" t="s">
        <v>27</v>
      </c>
    </row>
    <row r="55" spans="2:6">
      <c r="B55" s="41">
        <v>46108.354545682865</v>
      </c>
      <c r="C55" s="42">
        <v>145</v>
      </c>
      <c r="D55" s="44">
        <v>18.39</v>
      </c>
      <c r="E55" s="43" t="s">
        <v>0</v>
      </c>
      <c r="F55" s="43" t="s">
        <v>27</v>
      </c>
    </row>
    <row r="56" spans="2:6">
      <c r="B56" s="41">
        <v>46108.354545717593</v>
      </c>
      <c r="C56" s="42">
        <v>163</v>
      </c>
      <c r="D56" s="44">
        <v>18.39</v>
      </c>
      <c r="E56" s="43" t="s">
        <v>0</v>
      </c>
      <c r="F56" s="43" t="s">
        <v>27</v>
      </c>
    </row>
    <row r="57" spans="2:6">
      <c r="B57" s="41">
        <v>46108.354632754628</v>
      </c>
      <c r="C57" s="42">
        <v>252</v>
      </c>
      <c r="D57" s="44">
        <v>18.38</v>
      </c>
      <c r="E57" s="43" t="s">
        <v>0</v>
      </c>
      <c r="F57" s="43" t="s">
        <v>15</v>
      </c>
    </row>
    <row r="58" spans="2:6">
      <c r="B58" s="41">
        <v>46108.355868321756</v>
      </c>
      <c r="C58" s="42">
        <v>230</v>
      </c>
      <c r="D58" s="44">
        <v>18.39</v>
      </c>
      <c r="E58" s="43" t="s">
        <v>0</v>
      </c>
      <c r="F58" s="43" t="s">
        <v>27</v>
      </c>
    </row>
    <row r="59" spans="2:6">
      <c r="B59" s="41">
        <v>46108.3562040162</v>
      </c>
      <c r="C59" s="42">
        <v>55</v>
      </c>
      <c r="D59" s="44">
        <v>18.38</v>
      </c>
      <c r="E59" s="43" t="s">
        <v>0</v>
      </c>
      <c r="F59" s="43" t="s">
        <v>16</v>
      </c>
    </row>
    <row r="60" spans="2:6">
      <c r="B60" s="41">
        <v>46108.357837881944</v>
      </c>
      <c r="C60" s="42">
        <v>314</v>
      </c>
      <c r="D60" s="44">
        <v>18.37</v>
      </c>
      <c r="E60" s="43" t="s">
        <v>0</v>
      </c>
      <c r="F60" s="43" t="s">
        <v>15</v>
      </c>
    </row>
    <row r="61" spans="2:6">
      <c r="B61" s="41">
        <v>46108.358050150462</v>
      </c>
      <c r="C61" s="42">
        <v>362</v>
      </c>
      <c r="D61" s="44">
        <v>18.37</v>
      </c>
      <c r="E61" s="43" t="s">
        <v>0</v>
      </c>
      <c r="F61" s="43" t="s">
        <v>27</v>
      </c>
    </row>
    <row r="62" spans="2:6">
      <c r="B62" s="41">
        <v>46108.359178321756</v>
      </c>
      <c r="C62" s="42">
        <v>14</v>
      </c>
      <c r="D62" s="44">
        <v>18.37</v>
      </c>
      <c r="E62" s="43" t="s">
        <v>0</v>
      </c>
      <c r="F62" s="43" t="s">
        <v>27</v>
      </c>
    </row>
    <row r="63" spans="2:6">
      <c r="B63" s="41">
        <v>46108.359343865741</v>
      </c>
      <c r="C63" s="42">
        <v>118</v>
      </c>
      <c r="D63" s="44">
        <v>18.399999999999999</v>
      </c>
      <c r="E63" s="43" t="s">
        <v>0</v>
      </c>
      <c r="F63" s="43" t="s">
        <v>15</v>
      </c>
    </row>
    <row r="64" spans="2:6">
      <c r="B64" s="41">
        <v>46108.359343900462</v>
      </c>
      <c r="C64" s="42">
        <v>2</v>
      </c>
      <c r="D64" s="44">
        <v>18.399999999999999</v>
      </c>
      <c r="E64" s="43" t="s">
        <v>0</v>
      </c>
      <c r="F64" s="43" t="s">
        <v>15</v>
      </c>
    </row>
    <row r="65" spans="2:6">
      <c r="B65" s="41">
        <v>46108.360237349538</v>
      </c>
      <c r="C65" s="42">
        <v>337</v>
      </c>
      <c r="D65" s="44">
        <v>18.48</v>
      </c>
      <c r="E65" s="43" t="s">
        <v>0</v>
      </c>
      <c r="F65" s="43" t="s">
        <v>27</v>
      </c>
    </row>
    <row r="66" spans="2:6">
      <c r="B66" s="41">
        <v>46108.360756284717</v>
      </c>
      <c r="C66" s="42">
        <v>126</v>
      </c>
      <c r="D66" s="44">
        <v>18.5</v>
      </c>
      <c r="E66" s="43" t="s">
        <v>0</v>
      </c>
      <c r="F66" s="43" t="s">
        <v>15</v>
      </c>
    </row>
    <row r="67" spans="2:6">
      <c r="B67" s="41">
        <v>46108.360769872685</v>
      </c>
      <c r="C67" s="42">
        <v>33</v>
      </c>
      <c r="D67" s="44">
        <v>18.48</v>
      </c>
      <c r="E67" s="43" t="s">
        <v>0</v>
      </c>
      <c r="F67" s="43" t="s">
        <v>17</v>
      </c>
    </row>
    <row r="68" spans="2:6">
      <c r="B68" s="41">
        <v>46108.360769872685</v>
      </c>
      <c r="C68" s="42">
        <v>95</v>
      </c>
      <c r="D68" s="44">
        <v>18.48</v>
      </c>
      <c r="E68" s="43" t="s">
        <v>0</v>
      </c>
      <c r="F68" s="43" t="s">
        <v>17</v>
      </c>
    </row>
    <row r="69" spans="2:6">
      <c r="B69" s="41">
        <v>46108.360787233796</v>
      </c>
      <c r="C69" s="42">
        <v>63</v>
      </c>
      <c r="D69" s="44">
        <v>18.48</v>
      </c>
      <c r="E69" s="43" t="s">
        <v>0</v>
      </c>
      <c r="F69" s="43" t="s">
        <v>16</v>
      </c>
    </row>
    <row r="70" spans="2:6">
      <c r="B70" s="41">
        <v>46108.36159753472</v>
      </c>
      <c r="C70" s="42">
        <v>291</v>
      </c>
      <c r="D70" s="44">
        <v>18.52</v>
      </c>
      <c r="E70" s="43" t="s">
        <v>0</v>
      </c>
      <c r="F70" s="43" t="s">
        <v>27</v>
      </c>
    </row>
    <row r="71" spans="2:6">
      <c r="B71" s="41">
        <v>46108.36159753472</v>
      </c>
      <c r="C71" s="42">
        <v>78</v>
      </c>
      <c r="D71" s="44">
        <v>18.53</v>
      </c>
      <c r="E71" s="43" t="s">
        <v>0</v>
      </c>
      <c r="F71" s="43" t="s">
        <v>27</v>
      </c>
    </row>
    <row r="72" spans="2:6">
      <c r="B72" s="41">
        <v>46108.362178819443</v>
      </c>
      <c r="C72" s="42">
        <v>13</v>
      </c>
      <c r="D72" s="44">
        <v>18.48</v>
      </c>
      <c r="E72" s="43" t="s">
        <v>0</v>
      </c>
      <c r="F72" s="43" t="s">
        <v>27</v>
      </c>
    </row>
    <row r="73" spans="2:6">
      <c r="B73" s="41">
        <v>46108.362178819443</v>
      </c>
      <c r="C73" s="42">
        <v>69</v>
      </c>
      <c r="D73" s="44">
        <v>18.48</v>
      </c>
      <c r="E73" s="43" t="s">
        <v>0</v>
      </c>
      <c r="F73" s="43" t="s">
        <v>27</v>
      </c>
    </row>
    <row r="74" spans="2:6">
      <c r="B74" s="41">
        <v>46108.362951932868</v>
      </c>
      <c r="C74" s="42">
        <v>27</v>
      </c>
      <c r="D74" s="44">
        <v>18.55</v>
      </c>
      <c r="E74" s="43" t="s">
        <v>0</v>
      </c>
      <c r="F74" s="43" t="s">
        <v>15</v>
      </c>
    </row>
    <row r="75" spans="2:6">
      <c r="B75" s="41">
        <v>46108.362956909717</v>
      </c>
      <c r="C75" s="42">
        <v>117</v>
      </c>
      <c r="D75" s="44">
        <v>18.55</v>
      </c>
      <c r="E75" s="43" t="s">
        <v>0</v>
      </c>
      <c r="F75" s="43" t="s">
        <v>15</v>
      </c>
    </row>
    <row r="76" spans="2:6">
      <c r="B76" s="41">
        <v>46108.362956909717</v>
      </c>
      <c r="C76" s="42">
        <v>246</v>
      </c>
      <c r="D76" s="44">
        <v>18.55</v>
      </c>
      <c r="E76" s="43" t="s">
        <v>0</v>
      </c>
      <c r="F76" s="43" t="s">
        <v>15</v>
      </c>
    </row>
    <row r="77" spans="2:6">
      <c r="B77" s="41">
        <v>46108.362959803242</v>
      </c>
      <c r="C77" s="42">
        <v>37</v>
      </c>
      <c r="D77" s="44">
        <v>18.510000000000002</v>
      </c>
      <c r="E77" s="43" t="s">
        <v>0</v>
      </c>
      <c r="F77" s="43" t="s">
        <v>27</v>
      </c>
    </row>
    <row r="78" spans="2:6">
      <c r="B78" s="41">
        <v>46108.364115856479</v>
      </c>
      <c r="C78" s="42">
        <v>629</v>
      </c>
      <c r="D78" s="44">
        <v>18.59</v>
      </c>
      <c r="E78" s="43" t="s">
        <v>0</v>
      </c>
      <c r="F78" s="43" t="s">
        <v>27</v>
      </c>
    </row>
    <row r="79" spans="2:6">
      <c r="B79" s="41">
        <v>46108.364147835644</v>
      </c>
      <c r="C79" s="42">
        <v>162</v>
      </c>
      <c r="D79" s="44">
        <v>18.559999999999999</v>
      </c>
      <c r="E79" s="43" t="s">
        <v>0</v>
      </c>
      <c r="F79" s="43" t="s">
        <v>15</v>
      </c>
    </row>
    <row r="80" spans="2:6">
      <c r="B80" s="41">
        <v>46108.365234027777</v>
      </c>
      <c r="C80" s="42">
        <v>21</v>
      </c>
      <c r="D80" s="44">
        <v>18.53</v>
      </c>
      <c r="E80" s="43" t="s">
        <v>0</v>
      </c>
      <c r="F80" s="43" t="s">
        <v>15</v>
      </c>
    </row>
    <row r="81" spans="2:6">
      <c r="B81" s="41">
        <v>46108.365234027777</v>
      </c>
      <c r="C81" s="42">
        <v>56</v>
      </c>
      <c r="D81" s="44">
        <v>18.559999999999999</v>
      </c>
      <c r="E81" s="43" t="s">
        <v>0</v>
      </c>
      <c r="F81" s="43" t="s">
        <v>16</v>
      </c>
    </row>
    <row r="82" spans="2:6">
      <c r="B82" s="41">
        <v>46108.365525196758</v>
      </c>
      <c r="C82" s="42">
        <v>3</v>
      </c>
      <c r="D82" s="44">
        <v>18.52</v>
      </c>
      <c r="E82" s="43" t="s">
        <v>0</v>
      </c>
      <c r="F82" s="43" t="s">
        <v>17</v>
      </c>
    </row>
    <row r="83" spans="2:6">
      <c r="B83" s="41">
        <v>46108.365763194444</v>
      </c>
      <c r="C83" s="42">
        <v>56</v>
      </c>
      <c r="D83" s="44">
        <v>18.55</v>
      </c>
      <c r="E83" s="43" t="s">
        <v>0</v>
      </c>
      <c r="F83" s="43" t="s">
        <v>27</v>
      </c>
    </row>
    <row r="84" spans="2:6">
      <c r="B84" s="41">
        <v>46108.365763229165</v>
      </c>
      <c r="C84" s="42">
        <v>262</v>
      </c>
      <c r="D84" s="44">
        <v>18.55</v>
      </c>
      <c r="E84" s="43" t="s">
        <v>0</v>
      </c>
      <c r="F84" s="43" t="s">
        <v>27</v>
      </c>
    </row>
    <row r="85" spans="2:6">
      <c r="B85" s="41">
        <v>46108.366171261572</v>
      </c>
      <c r="C85" s="42">
        <v>102</v>
      </c>
      <c r="D85" s="44">
        <v>18.52</v>
      </c>
      <c r="E85" s="43" t="s">
        <v>0</v>
      </c>
      <c r="F85" s="43" t="s">
        <v>15</v>
      </c>
    </row>
    <row r="86" spans="2:6">
      <c r="B86" s="41">
        <v>46108.367234062498</v>
      </c>
      <c r="C86" s="42">
        <v>4</v>
      </c>
      <c r="D86" s="44">
        <v>18.55</v>
      </c>
      <c r="E86" s="43" t="s">
        <v>0</v>
      </c>
      <c r="F86" s="43" t="s">
        <v>27</v>
      </c>
    </row>
    <row r="87" spans="2:6">
      <c r="B87" s="41">
        <v>46108.367234062498</v>
      </c>
      <c r="C87" s="42">
        <v>248</v>
      </c>
      <c r="D87" s="44">
        <v>18.55</v>
      </c>
      <c r="E87" s="43" t="s">
        <v>0</v>
      </c>
      <c r="F87" s="43" t="s">
        <v>27</v>
      </c>
    </row>
    <row r="88" spans="2:6">
      <c r="B88" s="41">
        <v>46108.367268634254</v>
      </c>
      <c r="C88" s="42">
        <v>39</v>
      </c>
      <c r="D88" s="44">
        <v>18.52</v>
      </c>
      <c r="E88" s="43" t="s">
        <v>0</v>
      </c>
      <c r="F88" s="43" t="s">
        <v>17</v>
      </c>
    </row>
    <row r="89" spans="2:6">
      <c r="B89" s="41">
        <v>46108.367268668982</v>
      </c>
      <c r="C89" s="42">
        <v>1</v>
      </c>
      <c r="D89" s="44">
        <v>18.510000000000002</v>
      </c>
      <c r="E89" s="43" t="s">
        <v>0</v>
      </c>
      <c r="F89" s="43" t="s">
        <v>15</v>
      </c>
    </row>
    <row r="90" spans="2:6">
      <c r="B90" s="41">
        <v>46108.368497071759</v>
      </c>
      <c r="C90" s="42">
        <v>160</v>
      </c>
      <c r="D90" s="44">
        <v>18.57</v>
      </c>
      <c r="E90" s="43" t="s">
        <v>0</v>
      </c>
      <c r="F90" s="43" t="s">
        <v>27</v>
      </c>
    </row>
    <row r="91" spans="2:6">
      <c r="B91" s="41">
        <v>46108.368497106479</v>
      </c>
      <c r="C91" s="42">
        <v>47</v>
      </c>
      <c r="D91" s="44">
        <v>18.57</v>
      </c>
      <c r="E91" s="43" t="s">
        <v>0</v>
      </c>
      <c r="F91" s="43" t="s">
        <v>27</v>
      </c>
    </row>
    <row r="92" spans="2:6">
      <c r="B92" s="41">
        <v>46108.368758101853</v>
      </c>
      <c r="C92" s="42">
        <v>334</v>
      </c>
      <c r="D92" s="44">
        <v>18.59</v>
      </c>
      <c r="E92" s="43" t="s">
        <v>0</v>
      </c>
      <c r="F92" s="43" t="s">
        <v>15</v>
      </c>
    </row>
    <row r="93" spans="2:6">
      <c r="B93" s="41">
        <v>46108.369336574069</v>
      </c>
      <c r="C93" s="42">
        <v>34</v>
      </c>
      <c r="D93" s="44">
        <v>18.53</v>
      </c>
      <c r="E93" s="43" t="s">
        <v>0</v>
      </c>
      <c r="F93" s="43" t="s">
        <v>17</v>
      </c>
    </row>
    <row r="94" spans="2:6">
      <c r="B94" s="41">
        <v>46108.369336608797</v>
      </c>
      <c r="C94" s="42">
        <v>64</v>
      </c>
      <c r="D94" s="44">
        <v>18.52</v>
      </c>
      <c r="E94" s="43" t="s">
        <v>0</v>
      </c>
      <c r="F94" s="43" t="s">
        <v>16</v>
      </c>
    </row>
    <row r="95" spans="2:6">
      <c r="B95" s="41">
        <v>46108.369336608797</v>
      </c>
      <c r="C95" s="42">
        <v>147</v>
      </c>
      <c r="D95" s="44">
        <v>18.53</v>
      </c>
      <c r="E95" s="43" t="s">
        <v>0</v>
      </c>
      <c r="F95" s="43" t="s">
        <v>27</v>
      </c>
    </row>
    <row r="96" spans="2:6">
      <c r="B96" s="41">
        <v>46108.3703628125</v>
      </c>
      <c r="C96" s="42">
        <v>70</v>
      </c>
      <c r="D96" s="44">
        <v>18.45</v>
      </c>
      <c r="E96" s="43" t="s">
        <v>0</v>
      </c>
      <c r="F96" s="43" t="s">
        <v>15</v>
      </c>
    </row>
    <row r="97" spans="2:6">
      <c r="B97" s="41">
        <v>46108.371183946758</v>
      </c>
      <c r="C97" s="42">
        <v>100</v>
      </c>
      <c r="D97" s="44">
        <v>18.45</v>
      </c>
      <c r="E97" s="43" t="s">
        <v>0</v>
      </c>
      <c r="F97" s="43" t="s">
        <v>15</v>
      </c>
    </row>
    <row r="98" spans="2:6">
      <c r="B98" s="41">
        <v>46108.371183946758</v>
      </c>
      <c r="C98" s="42">
        <v>168</v>
      </c>
      <c r="D98" s="44">
        <v>18.45</v>
      </c>
      <c r="E98" s="43" t="s">
        <v>0</v>
      </c>
      <c r="F98" s="43" t="s">
        <v>27</v>
      </c>
    </row>
    <row r="99" spans="2:6">
      <c r="B99" s="41">
        <v>46108.371777662032</v>
      </c>
      <c r="C99" s="42">
        <v>44</v>
      </c>
      <c r="D99" s="44">
        <v>18.48</v>
      </c>
      <c r="E99" s="43" t="s">
        <v>0</v>
      </c>
      <c r="F99" s="43" t="s">
        <v>16</v>
      </c>
    </row>
    <row r="100" spans="2:6">
      <c r="B100" s="41">
        <v>46108.372053472223</v>
      </c>
      <c r="C100" s="42">
        <v>31</v>
      </c>
      <c r="D100" s="44">
        <v>18.43</v>
      </c>
      <c r="E100" s="43" t="s">
        <v>0</v>
      </c>
      <c r="F100" s="43" t="s">
        <v>27</v>
      </c>
    </row>
    <row r="101" spans="2:6">
      <c r="B101" s="41">
        <v>46108.372053472223</v>
      </c>
      <c r="C101" s="42">
        <v>125</v>
      </c>
      <c r="D101" s="44">
        <v>18.43</v>
      </c>
      <c r="E101" s="43" t="s">
        <v>0</v>
      </c>
      <c r="F101" s="43" t="s">
        <v>27</v>
      </c>
    </row>
    <row r="102" spans="2:6">
      <c r="B102" s="41">
        <v>46108.372408645831</v>
      </c>
      <c r="C102" s="42">
        <v>34</v>
      </c>
      <c r="D102" s="44">
        <v>18.5</v>
      </c>
      <c r="E102" s="43" t="s">
        <v>0</v>
      </c>
      <c r="F102" s="43" t="s">
        <v>17</v>
      </c>
    </row>
    <row r="103" spans="2:6">
      <c r="B103" s="41">
        <v>46108.373055706019</v>
      </c>
      <c r="C103" s="42">
        <v>4</v>
      </c>
      <c r="D103" s="44">
        <v>18.46</v>
      </c>
      <c r="E103" s="43" t="s">
        <v>0</v>
      </c>
      <c r="F103" s="43" t="s">
        <v>15</v>
      </c>
    </row>
    <row r="104" spans="2:6">
      <c r="B104" s="41">
        <v>46108.373055868055</v>
      </c>
      <c r="C104" s="42">
        <v>108</v>
      </c>
      <c r="D104" s="44">
        <v>18.46</v>
      </c>
      <c r="E104" s="43" t="s">
        <v>0</v>
      </c>
      <c r="F104" s="43" t="s">
        <v>15</v>
      </c>
    </row>
    <row r="105" spans="2:6">
      <c r="B105" s="41">
        <v>46108.37378480324</v>
      </c>
      <c r="C105" s="42">
        <v>264</v>
      </c>
      <c r="D105" s="44">
        <v>18.47</v>
      </c>
      <c r="E105" s="43" t="s">
        <v>0</v>
      </c>
      <c r="F105" s="43" t="s">
        <v>27</v>
      </c>
    </row>
    <row r="106" spans="2:6">
      <c r="B106" s="41">
        <v>46108.374707372684</v>
      </c>
      <c r="C106" s="42">
        <v>1</v>
      </c>
      <c r="D106" s="44">
        <v>18.559999999999999</v>
      </c>
      <c r="E106" s="43" t="s">
        <v>0</v>
      </c>
      <c r="F106" s="43" t="s">
        <v>15</v>
      </c>
    </row>
    <row r="107" spans="2:6">
      <c r="B107" s="41">
        <v>46108.374707372684</v>
      </c>
      <c r="C107" s="42">
        <v>112</v>
      </c>
      <c r="D107" s="44">
        <v>18.559999999999999</v>
      </c>
      <c r="E107" s="43" t="s">
        <v>0</v>
      </c>
      <c r="F107" s="43" t="s">
        <v>15</v>
      </c>
    </row>
    <row r="108" spans="2:6">
      <c r="B108" s="41">
        <v>46108.374707407405</v>
      </c>
      <c r="C108" s="42">
        <v>79</v>
      </c>
      <c r="D108" s="44">
        <v>18.559999999999999</v>
      </c>
      <c r="E108" s="43" t="s">
        <v>0</v>
      </c>
      <c r="F108" s="43" t="s">
        <v>15</v>
      </c>
    </row>
    <row r="109" spans="2:6">
      <c r="B109" s="41">
        <v>46108.375301192129</v>
      </c>
      <c r="C109" s="42">
        <v>8</v>
      </c>
      <c r="D109" s="44">
        <v>18.55</v>
      </c>
      <c r="E109" s="43" t="s">
        <v>0</v>
      </c>
      <c r="F109" s="43" t="s">
        <v>27</v>
      </c>
    </row>
    <row r="110" spans="2:6">
      <c r="B110" s="41">
        <v>46108.375301238426</v>
      </c>
      <c r="C110" s="42">
        <v>196</v>
      </c>
      <c r="D110" s="44">
        <v>18.559999999999999</v>
      </c>
      <c r="E110" s="43" t="s">
        <v>0</v>
      </c>
      <c r="F110" s="43" t="s">
        <v>27</v>
      </c>
    </row>
    <row r="111" spans="2:6">
      <c r="B111" s="41">
        <v>46108.37636952546</v>
      </c>
      <c r="C111" s="42">
        <v>115</v>
      </c>
      <c r="D111" s="44">
        <v>18.489999999999998</v>
      </c>
      <c r="E111" s="43" t="s">
        <v>0</v>
      </c>
      <c r="F111" s="43" t="s">
        <v>15</v>
      </c>
    </row>
    <row r="112" spans="2:6">
      <c r="B112" s="41">
        <v>46108.377369016205</v>
      </c>
      <c r="C112" s="42">
        <v>33</v>
      </c>
      <c r="D112" s="44">
        <v>18.59</v>
      </c>
      <c r="E112" s="43" t="s">
        <v>0</v>
      </c>
      <c r="F112" s="43" t="s">
        <v>27</v>
      </c>
    </row>
    <row r="113" spans="2:6">
      <c r="B113" s="41">
        <v>46108.377369062495</v>
      </c>
      <c r="C113" s="42">
        <v>46</v>
      </c>
      <c r="D113" s="44">
        <v>18.600000000000001</v>
      </c>
      <c r="E113" s="43" t="s">
        <v>0</v>
      </c>
      <c r="F113" s="43" t="s">
        <v>27</v>
      </c>
    </row>
    <row r="114" spans="2:6">
      <c r="B114" s="41">
        <v>46108.377369062495</v>
      </c>
      <c r="C114" s="42">
        <v>103</v>
      </c>
      <c r="D114" s="44">
        <v>18.62</v>
      </c>
      <c r="E114" s="43" t="s">
        <v>0</v>
      </c>
      <c r="F114" s="43" t="s">
        <v>27</v>
      </c>
    </row>
    <row r="115" spans="2:6">
      <c r="B115" s="41">
        <v>46108.377369062495</v>
      </c>
      <c r="C115" s="42">
        <v>103</v>
      </c>
      <c r="D115" s="44">
        <v>18.63</v>
      </c>
      <c r="E115" s="43" t="s">
        <v>0</v>
      </c>
      <c r="F115" s="43" t="s">
        <v>27</v>
      </c>
    </row>
    <row r="116" spans="2:6">
      <c r="B116" s="41">
        <v>46108.377369097223</v>
      </c>
      <c r="C116" s="42">
        <v>125</v>
      </c>
      <c r="D116" s="44">
        <v>18.649999999999999</v>
      </c>
      <c r="E116" s="43" t="s">
        <v>0</v>
      </c>
      <c r="F116" s="43" t="s">
        <v>27</v>
      </c>
    </row>
    <row r="117" spans="2:6">
      <c r="B117" s="41">
        <v>46108.378860648147</v>
      </c>
      <c r="C117" s="42">
        <v>239</v>
      </c>
      <c r="D117" s="44">
        <v>18.579999999999998</v>
      </c>
      <c r="E117" s="43" t="s">
        <v>0</v>
      </c>
      <c r="F117" s="43" t="s">
        <v>27</v>
      </c>
    </row>
    <row r="118" spans="2:6">
      <c r="B118" s="41">
        <v>46108.378860682868</v>
      </c>
      <c r="C118" s="42">
        <v>112</v>
      </c>
      <c r="D118" s="44">
        <v>18.59</v>
      </c>
      <c r="E118" s="43" t="s">
        <v>0</v>
      </c>
      <c r="F118" s="43" t="s">
        <v>27</v>
      </c>
    </row>
    <row r="119" spans="2:6">
      <c r="B119" s="41">
        <v>46108.378960300921</v>
      </c>
      <c r="C119" s="42">
        <v>95</v>
      </c>
      <c r="D119" s="44">
        <v>18.52</v>
      </c>
      <c r="E119" s="43" t="s">
        <v>0</v>
      </c>
      <c r="F119" s="43" t="s">
        <v>15</v>
      </c>
    </row>
    <row r="120" spans="2:6">
      <c r="B120" s="41">
        <v>46108.378960335649</v>
      </c>
      <c r="C120" s="42">
        <v>186</v>
      </c>
      <c r="D120" s="44">
        <v>18.52</v>
      </c>
      <c r="E120" s="43" t="s">
        <v>0</v>
      </c>
      <c r="F120" s="43" t="s">
        <v>15</v>
      </c>
    </row>
    <row r="121" spans="2:6">
      <c r="B121" s="41">
        <v>46108.37915173611</v>
      </c>
      <c r="C121" s="42">
        <v>4</v>
      </c>
      <c r="D121" s="44">
        <v>18.62</v>
      </c>
      <c r="E121" s="43" t="s">
        <v>0</v>
      </c>
      <c r="F121" s="43" t="s">
        <v>16</v>
      </c>
    </row>
    <row r="122" spans="2:6">
      <c r="B122" s="41">
        <v>46108.37915173611</v>
      </c>
      <c r="C122" s="42">
        <v>55</v>
      </c>
      <c r="D122" s="44">
        <v>18.66</v>
      </c>
      <c r="E122" s="43" t="s">
        <v>0</v>
      </c>
      <c r="F122" s="43" t="s">
        <v>16</v>
      </c>
    </row>
    <row r="123" spans="2:6">
      <c r="B123" s="41">
        <v>46108.379204629629</v>
      </c>
      <c r="C123" s="42">
        <v>33</v>
      </c>
      <c r="D123" s="44">
        <v>18.63</v>
      </c>
      <c r="E123" s="43" t="s">
        <v>0</v>
      </c>
      <c r="F123" s="43" t="s">
        <v>17</v>
      </c>
    </row>
    <row r="124" spans="2:6">
      <c r="B124" s="41">
        <v>46108.380622604163</v>
      </c>
      <c r="C124" s="42">
        <v>157</v>
      </c>
      <c r="D124" s="44">
        <v>18.66</v>
      </c>
      <c r="E124" s="43" t="s">
        <v>0</v>
      </c>
      <c r="F124" s="43" t="s">
        <v>27</v>
      </c>
    </row>
    <row r="125" spans="2:6">
      <c r="B125" s="41">
        <v>46108.380636956019</v>
      </c>
      <c r="C125" s="42">
        <v>68</v>
      </c>
      <c r="D125" s="44">
        <v>18.66</v>
      </c>
      <c r="E125" s="43" t="s">
        <v>0</v>
      </c>
      <c r="F125" s="43" t="s">
        <v>27</v>
      </c>
    </row>
    <row r="126" spans="2:6">
      <c r="B126" s="41">
        <v>46108.380659872681</v>
      </c>
      <c r="C126" s="42">
        <v>129</v>
      </c>
      <c r="D126" s="44">
        <v>18.66</v>
      </c>
      <c r="E126" s="43" t="s">
        <v>0</v>
      </c>
      <c r="F126" s="43" t="s">
        <v>15</v>
      </c>
    </row>
    <row r="127" spans="2:6">
      <c r="B127" s="41">
        <v>46108.381086076384</v>
      </c>
      <c r="C127" s="42">
        <v>34</v>
      </c>
      <c r="D127" s="44">
        <v>18.63</v>
      </c>
      <c r="E127" s="43" t="s">
        <v>0</v>
      </c>
      <c r="F127" s="43" t="s">
        <v>17</v>
      </c>
    </row>
    <row r="128" spans="2:6">
      <c r="B128" s="41">
        <v>46108.382367210645</v>
      </c>
      <c r="C128" s="42">
        <v>166</v>
      </c>
      <c r="D128" s="44">
        <v>18.64</v>
      </c>
      <c r="E128" s="43" t="s">
        <v>0</v>
      </c>
      <c r="F128" s="43" t="s">
        <v>15</v>
      </c>
    </row>
    <row r="129" spans="2:6">
      <c r="B129" s="41">
        <v>46108.382430787038</v>
      </c>
      <c r="C129" s="42">
        <v>56</v>
      </c>
      <c r="D129" s="44">
        <v>18.64</v>
      </c>
      <c r="E129" s="43" t="s">
        <v>0</v>
      </c>
      <c r="F129" s="43" t="s">
        <v>16</v>
      </c>
    </row>
    <row r="130" spans="2:6">
      <c r="B130" s="41">
        <v>46108.382457951389</v>
      </c>
      <c r="C130" s="42">
        <v>74</v>
      </c>
      <c r="D130" s="44">
        <v>18.64</v>
      </c>
      <c r="E130" s="43" t="s">
        <v>0</v>
      </c>
      <c r="F130" s="43" t="s">
        <v>27</v>
      </c>
    </row>
    <row r="131" spans="2:6">
      <c r="B131" s="41">
        <v>46108.382457951389</v>
      </c>
      <c r="C131" s="42">
        <v>182</v>
      </c>
      <c r="D131" s="44">
        <v>18.64</v>
      </c>
      <c r="E131" s="43" t="s">
        <v>0</v>
      </c>
      <c r="F131" s="43" t="s">
        <v>27</v>
      </c>
    </row>
    <row r="132" spans="2:6">
      <c r="B132" s="41">
        <v>46108.384166932869</v>
      </c>
      <c r="C132" s="42">
        <v>189</v>
      </c>
      <c r="D132" s="44">
        <v>18.64</v>
      </c>
      <c r="E132" s="43" t="s">
        <v>0</v>
      </c>
      <c r="F132" s="43" t="s">
        <v>27</v>
      </c>
    </row>
    <row r="133" spans="2:6">
      <c r="B133" s="41">
        <v>46108.38463310185</v>
      </c>
      <c r="C133" s="42">
        <v>77</v>
      </c>
      <c r="D133" s="44">
        <v>18.600000000000001</v>
      </c>
      <c r="E133" s="43" t="s">
        <v>0</v>
      </c>
      <c r="F133" s="43" t="s">
        <v>15</v>
      </c>
    </row>
    <row r="134" spans="2:6">
      <c r="B134" s="41">
        <v>46108.384637118055</v>
      </c>
      <c r="C134" s="42">
        <v>66</v>
      </c>
      <c r="D134" s="44">
        <v>18.579999999999998</v>
      </c>
      <c r="E134" s="43" t="s">
        <v>0</v>
      </c>
      <c r="F134" s="43" t="s">
        <v>27</v>
      </c>
    </row>
    <row r="135" spans="2:6">
      <c r="B135" s="41">
        <v>46108.384642974532</v>
      </c>
      <c r="C135" s="42">
        <v>9</v>
      </c>
      <c r="D135" s="44">
        <v>18.579999999999998</v>
      </c>
      <c r="E135" s="43" t="s">
        <v>0</v>
      </c>
      <c r="F135" s="43" t="s">
        <v>27</v>
      </c>
    </row>
    <row r="136" spans="2:6">
      <c r="B136" s="41">
        <v>46108.38476778935</v>
      </c>
      <c r="C136" s="42">
        <v>14</v>
      </c>
      <c r="D136" s="44">
        <v>18.559999999999999</v>
      </c>
      <c r="E136" s="43" t="s">
        <v>0</v>
      </c>
      <c r="F136" s="43" t="s">
        <v>15</v>
      </c>
    </row>
    <row r="137" spans="2:6">
      <c r="B137" s="41">
        <v>46108.38476778935</v>
      </c>
      <c r="C137" s="42">
        <v>60</v>
      </c>
      <c r="D137" s="44">
        <v>18.559999999999999</v>
      </c>
      <c r="E137" s="43" t="s">
        <v>0</v>
      </c>
      <c r="F137" s="43" t="s">
        <v>15</v>
      </c>
    </row>
    <row r="138" spans="2:6">
      <c r="B138" s="41">
        <v>46108.385393668977</v>
      </c>
      <c r="C138" s="42">
        <v>24</v>
      </c>
      <c r="D138" s="44">
        <v>18.57</v>
      </c>
      <c r="E138" s="43" t="s">
        <v>0</v>
      </c>
      <c r="F138" s="43" t="s">
        <v>17</v>
      </c>
    </row>
    <row r="139" spans="2:6">
      <c r="B139" s="41">
        <v>46108.38602607639</v>
      </c>
      <c r="C139" s="42">
        <v>24</v>
      </c>
      <c r="D139" s="44">
        <v>18.54</v>
      </c>
      <c r="E139" s="43" t="s">
        <v>0</v>
      </c>
      <c r="F139" s="43" t="s">
        <v>15</v>
      </c>
    </row>
    <row r="140" spans="2:6">
      <c r="B140" s="41">
        <v>46108.386159259258</v>
      </c>
      <c r="C140" s="42">
        <v>33</v>
      </c>
      <c r="D140" s="44">
        <v>18.559999999999999</v>
      </c>
      <c r="E140" s="43" t="s">
        <v>0</v>
      </c>
      <c r="F140" s="43" t="s">
        <v>27</v>
      </c>
    </row>
    <row r="141" spans="2:6">
      <c r="B141" s="41">
        <v>46108.387177164353</v>
      </c>
      <c r="C141" s="42">
        <v>418</v>
      </c>
      <c r="D141" s="44">
        <v>18.559999999999999</v>
      </c>
      <c r="E141" s="43" t="s">
        <v>0</v>
      </c>
      <c r="F141" s="43" t="s">
        <v>27</v>
      </c>
    </row>
    <row r="142" spans="2:6">
      <c r="B142" s="41">
        <v>46108.387553043976</v>
      </c>
      <c r="C142" s="42">
        <v>57</v>
      </c>
      <c r="D142" s="44">
        <v>18.55</v>
      </c>
      <c r="E142" s="43" t="s">
        <v>0</v>
      </c>
      <c r="F142" s="43" t="s">
        <v>16</v>
      </c>
    </row>
    <row r="143" spans="2:6">
      <c r="B143" s="41">
        <v>46108.387690937496</v>
      </c>
      <c r="C143" s="42">
        <v>115</v>
      </c>
      <c r="D143" s="44">
        <v>18.52</v>
      </c>
      <c r="E143" s="43" t="s">
        <v>0</v>
      </c>
      <c r="F143" s="43" t="s">
        <v>27</v>
      </c>
    </row>
    <row r="144" spans="2:6">
      <c r="B144" s="41">
        <v>46108.387690972224</v>
      </c>
      <c r="C144" s="42">
        <v>71</v>
      </c>
      <c r="D144" s="44">
        <v>18.54</v>
      </c>
      <c r="E144" s="43" t="s">
        <v>0</v>
      </c>
      <c r="F144" s="43" t="s">
        <v>15</v>
      </c>
    </row>
    <row r="145" spans="2:6">
      <c r="B145" s="41">
        <v>46108.387690972224</v>
      </c>
      <c r="C145" s="42">
        <v>139</v>
      </c>
      <c r="D145" s="44">
        <v>18.54</v>
      </c>
      <c r="E145" s="43" t="s">
        <v>0</v>
      </c>
      <c r="F145" s="43" t="s">
        <v>15</v>
      </c>
    </row>
    <row r="146" spans="2:6">
      <c r="B146" s="41">
        <v>46108.388121261574</v>
      </c>
      <c r="C146" s="42">
        <v>76</v>
      </c>
      <c r="D146" s="44">
        <v>18.53</v>
      </c>
      <c r="E146" s="43" t="s">
        <v>0</v>
      </c>
      <c r="F146" s="43" t="s">
        <v>27</v>
      </c>
    </row>
    <row r="147" spans="2:6">
      <c r="B147" s="41">
        <v>46108.389097685184</v>
      </c>
      <c r="C147" s="42">
        <v>220</v>
      </c>
      <c r="D147" s="44">
        <v>18.579999999999998</v>
      </c>
      <c r="E147" s="43" t="s">
        <v>0</v>
      </c>
      <c r="F147" s="43" t="s">
        <v>15</v>
      </c>
    </row>
    <row r="148" spans="2:6">
      <c r="B148" s="41">
        <v>46108.389097719904</v>
      </c>
      <c r="C148" s="42">
        <v>168</v>
      </c>
      <c r="D148" s="44">
        <v>18.579999999999998</v>
      </c>
      <c r="E148" s="43" t="s">
        <v>0</v>
      </c>
      <c r="F148" s="43" t="s">
        <v>27</v>
      </c>
    </row>
    <row r="149" spans="2:6">
      <c r="B149" s="41">
        <v>46108.389774305557</v>
      </c>
      <c r="C149" s="42">
        <v>84</v>
      </c>
      <c r="D149" s="44">
        <v>18.57</v>
      </c>
      <c r="E149" s="43" t="s">
        <v>0</v>
      </c>
      <c r="F149" s="43" t="s">
        <v>27</v>
      </c>
    </row>
    <row r="150" spans="2:6">
      <c r="B150" s="41">
        <v>46108.389963888883</v>
      </c>
      <c r="C150" s="42">
        <v>56</v>
      </c>
      <c r="D150" s="44">
        <v>18.57</v>
      </c>
      <c r="E150" s="43" t="s">
        <v>0</v>
      </c>
      <c r="F150" s="43" t="s">
        <v>16</v>
      </c>
    </row>
    <row r="151" spans="2:6">
      <c r="B151" s="41">
        <v>46108.391116898143</v>
      </c>
      <c r="C151" s="42">
        <v>347</v>
      </c>
      <c r="D151" s="44">
        <v>18.64</v>
      </c>
      <c r="E151" s="43" t="s">
        <v>0</v>
      </c>
      <c r="F151" s="43" t="s">
        <v>27</v>
      </c>
    </row>
    <row r="152" spans="2:6">
      <c r="B152" s="41">
        <v>46108.391157442129</v>
      </c>
      <c r="C152" s="42">
        <v>90</v>
      </c>
      <c r="D152" s="44">
        <v>18.63</v>
      </c>
      <c r="E152" s="43" t="s">
        <v>0</v>
      </c>
      <c r="F152" s="43" t="s">
        <v>15</v>
      </c>
    </row>
    <row r="153" spans="2:6">
      <c r="B153" s="41">
        <v>46108.391770833332</v>
      </c>
      <c r="C153" s="42">
        <v>140</v>
      </c>
      <c r="D153" s="44">
        <v>18.62</v>
      </c>
      <c r="E153" s="43" t="s">
        <v>0</v>
      </c>
      <c r="F153" s="43" t="s">
        <v>15</v>
      </c>
    </row>
    <row r="154" spans="2:6">
      <c r="B154" s="41">
        <v>46108.391770868053</v>
      </c>
      <c r="C154" s="42">
        <v>97</v>
      </c>
      <c r="D154" s="44">
        <v>18.62</v>
      </c>
      <c r="E154" s="43" t="s">
        <v>0</v>
      </c>
      <c r="F154" s="43" t="s">
        <v>27</v>
      </c>
    </row>
    <row r="155" spans="2:6">
      <c r="B155" s="41">
        <v>46108.393235219904</v>
      </c>
      <c r="C155" s="42">
        <v>154</v>
      </c>
      <c r="D155" s="44">
        <v>18.66</v>
      </c>
      <c r="E155" s="43" t="s">
        <v>0</v>
      </c>
      <c r="F155" s="43" t="s">
        <v>15</v>
      </c>
    </row>
    <row r="156" spans="2:6">
      <c r="B156" s="41">
        <v>46108.393235300922</v>
      </c>
      <c r="C156" s="42">
        <v>219</v>
      </c>
      <c r="D156" s="44">
        <v>18.670000000000002</v>
      </c>
      <c r="E156" s="43" t="s">
        <v>0</v>
      </c>
      <c r="F156" s="43" t="s">
        <v>27</v>
      </c>
    </row>
    <row r="157" spans="2:6">
      <c r="B157" s="41">
        <v>46108.394196643516</v>
      </c>
      <c r="C157" s="42">
        <v>106</v>
      </c>
      <c r="D157" s="44">
        <v>18.649999999999999</v>
      </c>
      <c r="E157" s="43" t="s">
        <v>0</v>
      </c>
      <c r="F157" s="43" t="s">
        <v>27</v>
      </c>
    </row>
    <row r="158" spans="2:6">
      <c r="B158" s="41">
        <v>46108.394636655088</v>
      </c>
      <c r="C158" s="42">
        <v>89</v>
      </c>
      <c r="D158" s="44">
        <v>18.62</v>
      </c>
      <c r="E158" s="43" t="s">
        <v>0</v>
      </c>
      <c r="F158" s="43" t="s">
        <v>27</v>
      </c>
    </row>
    <row r="159" spans="2:6">
      <c r="B159" s="41">
        <v>46108.39487329861</v>
      </c>
      <c r="C159" s="42">
        <v>84</v>
      </c>
      <c r="D159" s="44">
        <v>18.64</v>
      </c>
      <c r="E159" s="43" t="s">
        <v>0</v>
      </c>
      <c r="F159" s="43" t="s">
        <v>15</v>
      </c>
    </row>
    <row r="160" spans="2:6">
      <c r="B160" s="41">
        <v>46108.394875694445</v>
      </c>
      <c r="C160" s="42">
        <v>33</v>
      </c>
      <c r="D160" s="44">
        <v>18.62</v>
      </c>
      <c r="E160" s="43" t="s">
        <v>0</v>
      </c>
      <c r="F160" s="43" t="s">
        <v>17</v>
      </c>
    </row>
    <row r="161" spans="2:6">
      <c r="B161" s="41">
        <v>46108.394875729166</v>
      </c>
      <c r="C161" s="42">
        <v>30</v>
      </c>
      <c r="D161" s="44">
        <v>18.62</v>
      </c>
      <c r="E161" s="43" t="s">
        <v>0</v>
      </c>
      <c r="F161" s="43" t="s">
        <v>17</v>
      </c>
    </row>
    <row r="162" spans="2:6">
      <c r="B162" s="41">
        <v>46108.394937037032</v>
      </c>
      <c r="C162" s="42">
        <v>4</v>
      </c>
      <c r="D162" s="44">
        <v>18.66</v>
      </c>
      <c r="E162" s="43" t="s">
        <v>0</v>
      </c>
      <c r="F162" s="43" t="s">
        <v>16</v>
      </c>
    </row>
    <row r="163" spans="2:6">
      <c r="B163" s="41">
        <v>46108.394937037032</v>
      </c>
      <c r="C163" s="42">
        <v>56</v>
      </c>
      <c r="D163" s="44">
        <v>18.66</v>
      </c>
      <c r="E163" s="43" t="s">
        <v>0</v>
      </c>
      <c r="F163" s="43" t="s">
        <v>16</v>
      </c>
    </row>
    <row r="164" spans="2:6">
      <c r="B164" s="41">
        <v>46108.395925578705</v>
      </c>
      <c r="C164" s="42">
        <v>60</v>
      </c>
      <c r="D164" s="44">
        <v>18.64</v>
      </c>
      <c r="E164" s="43" t="s">
        <v>0</v>
      </c>
      <c r="F164" s="43" t="s">
        <v>27</v>
      </c>
    </row>
    <row r="165" spans="2:6">
      <c r="B165" s="41">
        <v>46108.395925613426</v>
      </c>
      <c r="C165" s="42">
        <v>60</v>
      </c>
      <c r="D165" s="44">
        <v>18.649999999999999</v>
      </c>
      <c r="E165" s="43" t="s">
        <v>0</v>
      </c>
      <c r="F165" s="43" t="s">
        <v>27</v>
      </c>
    </row>
    <row r="166" spans="2:6">
      <c r="B166" s="41">
        <v>46108.397002858794</v>
      </c>
      <c r="C166" s="42">
        <v>182</v>
      </c>
      <c r="D166" s="44">
        <v>18.670000000000002</v>
      </c>
      <c r="E166" s="43" t="s">
        <v>0</v>
      </c>
      <c r="F166" s="43" t="s">
        <v>15</v>
      </c>
    </row>
    <row r="167" spans="2:6">
      <c r="B167" s="41">
        <v>46108.397002893515</v>
      </c>
      <c r="C167" s="42">
        <v>38</v>
      </c>
      <c r="D167" s="44">
        <v>18.670000000000002</v>
      </c>
      <c r="E167" s="43" t="s">
        <v>0</v>
      </c>
      <c r="F167" s="43" t="s">
        <v>15</v>
      </c>
    </row>
    <row r="168" spans="2:6">
      <c r="B168" s="41">
        <v>46108.397030636574</v>
      </c>
      <c r="C168" s="42">
        <v>33</v>
      </c>
      <c r="D168" s="44">
        <v>18.64</v>
      </c>
      <c r="E168" s="43" t="s">
        <v>0</v>
      </c>
      <c r="F168" s="43" t="s">
        <v>17</v>
      </c>
    </row>
    <row r="169" spans="2:6">
      <c r="B169" s="41">
        <v>46108.397095173612</v>
      </c>
      <c r="C169" s="42">
        <v>12</v>
      </c>
      <c r="D169" s="44">
        <v>18.649999999999999</v>
      </c>
      <c r="E169" s="43" t="s">
        <v>0</v>
      </c>
      <c r="F169" s="43" t="s">
        <v>27</v>
      </c>
    </row>
    <row r="170" spans="2:6">
      <c r="B170" s="41">
        <v>46108.397095173612</v>
      </c>
      <c r="C170" s="42">
        <v>182</v>
      </c>
      <c r="D170" s="44">
        <v>18.649999999999999</v>
      </c>
      <c r="E170" s="43" t="s">
        <v>0</v>
      </c>
      <c r="F170" s="43" t="s">
        <v>27</v>
      </c>
    </row>
    <row r="171" spans="2:6">
      <c r="B171" s="41">
        <v>46108.397095219909</v>
      </c>
      <c r="C171" s="42">
        <v>39</v>
      </c>
      <c r="D171" s="44">
        <v>18.649999999999999</v>
      </c>
      <c r="E171" s="43" t="s">
        <v>0</v>
      </c>
      <c r="F171" s="43" t="s">
        <v>27</v>
      </c>
    </row>
    <row r="172" spans="2:6">
      <c r="B172" s="41">
        <v>46108.398504166667</v>
      </c>
      <c r="C172" s="42">
        <v>120</v>
      </c>
      <c r="D172" s="44">
        <v>18.649999999999999</v>
      </c>
      <c r="E172" s="43" t="s">
        <v>0</v>
      </c>
      <c r="F172" s="43" t="s">
        <v>15</v>
      </c>
    </row>
    <row r="173" spans="2:6">
      <c r="B173" s="41">
        <v>46108.398513078704</v>
      </c>
      <c r="C173" s="42">
        <v>301</v>
      </c>
      <c r="D173" s="44">
        <v>18.649999999999999</v>
      </c>
      <c r="E173" s="43" t="s">
        <v>0</v>
      </c>
      <c r="F173" s="43" t="s">
        <v>27</v>
      </c>
    </row>
    <row r="174" spans="2:6">
      <c r="B174" s="41">
        <v>46108.400054826387</v>
      </c>
      <c r="C174" s="42">
        <v>154</v>
      </c>
      <c r="D174" s="44">
        <v>18.649999999999999</v>
      </c>
      <c r="E174" s="43" t="s">
        <v>0</v>
      </c>
      <c r="F174" s="43" t="s">
        <v>27</v>
      </c>
    </row>
    <row r="175" spans="2:6">
      <c r="B175" s="41">
        <v>46108.401699155089</v>
      </c>
      <c r="C175" s="42">
        <v>51</v>
      </c>
      <c r="D175" s="44">
        <v>18.649999999999999</v>
      </c>
      <c r="E175" s="43" t="s">
        <v>0</v>
      </c>
      <c r="F175" s="43" t="s">
        <v>16</v>
      </c>
    </row>
    <row r="176" spans="2:6">
      <c r="B176" s="41">
        <v>46108.401802048611</v>
      </c>
      <c r="C176" s="42">
        <v>115</v>
      </c>
      <c r="D176" s="44">
        <v>18.68</v>
      </c>
      <c r="E176" s="43" t="s">
        <v>0</v>
      </c>
      <c r="F176" s="43" t="s">
        <v>27</v>
      </c>
    </row>
    <row r="177" spans="2:6">
      <c r="B177" s="41">
        <v>46108.402014085645</v>
      </c>
      <c r="C177" s="42">
        <v>212</v>
      </c>
      <c r="D177" s="44">
        <v>18.670000000000002</v>
      </c>
      <c r="E177" s="43" t="s">
        <v>0</v>
      </c>
      <c r="F177" s="43" t="s">
        <v>15</v>
      </c>
    </row>
    <row r="178" spans="2:6">
      <c r="B178" s="41">
        <v>46108.403745717587</v>
      </c>
      <c r="C178" s="42">
        <v>60</v>
      </c>
      <c r="D178" s="44">
        <v>18.68</v>
      </c>
      <c r="E178" s="43" t="s">
        <v>0</v>
      </c>
      <c r="F178" s="43" t="s">
        <v>15</v>
      </c>
    </row>
    <row r="179" spans="2:6">
      <c r="B179" s="41">
        <v>46108.403745752315</v>
      </c>
      <c r="C179" s="42">
        <v>295</v>
      </c>
      <c r="D179" s="44">
        <v>18.68</v>
      </c>
      <c r="E179" s="43" t="s">
        <v>0</v>
      </c>
      <c r="F179" s="43" t="s">
        <v>27</v>
      </c>
    </row>
    <row r="180" spans="2:6">
      <c r="B180" s="41">
        <v>46108.403746759257</v>
      </c>
      <c r="C180" s="42">
        <v>2</v>
      </c>
      <c r="D180" s="44">
        <v>18.68</v>
      </c>
      <c r="E180" s="43" t="s">
        <v>0</v>
      </c>
      <c r="F180" s="43" t="s">
        <v>15</v>
      </c>
    </row>
    <row r="181" spans="2:6">
      <c r="B181" s="41">
        <v>46108.405633252311</v>
      </c>
      <c r="C181" s="42">
        <v>100</v>
      </c>
      <c r="D181" s="44">
        <v>18.73</v>
      </c>
      <c r="E181" s="43" t="s">
        <v>0</v>
      </c>
      <c r="F181" s="43" t="s">
        <v>27</v>
      </c>
    </row>
    <row r="182" spans="2:6">
      <c r="B182" s="41">
        <v>46108.405633298607</v>
      </c>
      <c r="C182" s="42">
        <v>170</v>
      </c>
      <c r="D182" s="44">
        <v>18.73</v>
      </c>
      <c r="E182" s="43" t="s">
        <v>0</v>
      </c>
      <c r="F182" s="43" t="s">
        <v>27</v>
      </c>
    </row>
    <row r="183" spans="2:6">
      <c r="B183" s="41">
        <v>46108.406332638886</v>
      </c>
      <c r="C183" s="42">
        <v>90</v>
      </c>
      <c r="D183" s="44">
        <v>18.739999999999998</v>
      </c>
      <c r="E183" s="43" t="s">
        <v>0</v>
      </c>
      <c r="F183" s="43" t="s">
        <v>27</v>
      </c>
    </row>
    <row r="184" spans="2:6">
      <c r="B184" s="41">
        <v>46108.406682870365</v>
      </c>
      <c r="C184" s="42">
        <v>60</v>
      </c>
      <c r="D184" s="44">
        <v>18.75</v>
      </c>
      <c r="E184" s="43" t="s">
        <v>0</v>
      </c>
      <c r="F184" s="43" t="s">
        <v>16</v>
      </c>
    </row>
    <row r="185" spans="2:6">
      <c r="B185" s="41">
        <v>46108.406682870365</v>
      </c>
      <c r="C185" s="42">
        <v>208</v>
      </c>
      <c r="D185" s="44">
        <v>18.75</v>
      </c>
      <c r="E185" s="43" t="s">
        <v>0</v>
      </c>
      <c r="F185" s="43" t="s">
        <v>15</v>
      </c>
    </row>
    <row r="186" spans="2:6">
      <c r="B186" s="41">
        <v>46108.406682905093</v>
      </c>
      <c r="C186" s="42">
        <v>38</v>
      </c>
      <c r="D186" s="44">
        <v>18.75</v>
      </c>
      <c r="E186" s="43" t="s">
        <v>0</v>
      </c>
      <c r="F186" s="43" t="s">
        <v>17</v>
      </c>
    </row>
    <row r="187" spans="2:6">
      <c r="B187" s="41">
        <v>46108.40798329861</v>
      </c>
      <c r="C187" s="42">
        <v>1</v>
      </c>
      <c r="D187" s="44">
        <v>18.75</v>
      </c>
      <c r="E187" s="43" t="s">
        <v>0</v>
      </c>
      <c r="F187" s="43" t="s">
        <v>17</v>
      </c>
    </row>
    <row r="188" spans="2:6">
      <c r="B188" s="41">
        <v>46108.408292673608</v>
      </c>
      <c r="C188" s="42">
        <v>29</v>
      </c>
      <c r="D188" s="44">
        <v>18.75</v>
      </c>
      <c r="E188" s="43" t="s">
        <v>0</v>
      </c>
      <c r="F188" s="43" t="s">
        <v>17</v>
      </c>
    </row>
    <row r="189" spans="2:6">
      <c r="B189" s="41">
        <v>46108.408292708329</v>
      </c>
      <c r="C189" s="42">
        <v>70</v>
      </c>
      <c r="D189" s="44">
        <v>18.739999999999998</v>
      </c>
      <c r="E189" s="43" t="s">
        <v>0</v>
      </c>
      <c r="F189" s="43" t="s">
        <v>15</v>
      </c>
    </row>
    <row r="190" spans="2:6">
      <c r="B190" s="41">
        <v>46108.408292708329</v>
      </c>
      <c r="C190" s="42">
        <v>160</v>
      </c>
      <c r="D190" s="44">
        <v>18.739999999999998</v>
      </c>
      <c r="E190" s="43" t="s">
        <v>0</v>
      </c>
      <c r="F190" s="43" t="s">
        <v>15</v>
      </c>
    </row>
    <row r="191" spans="2:6">
      <c r="B191" s="41">
        <v>46108.408292743057</v>
      </c>
      <c r="C191" s="42">
        <v>336</v>
      </c>
      <c r="D191" s="44">
        <v>18.739999999999998</v>
      </c>
      <c r="E191" s="43" t="s">
        <v>0</v>
      </c>
      <c r="F191" s="43" t="s">
        <v>27</v>
      </c>
    </row>
    <row r="192" spans="2:6">
      <c r="B192" s="41">
        <v>46108.4088505787</v>
      </c>
      <c r="C192" s="42">
        <v>126</v>
      </c>
      <c r="D192" s="44">
        <v>18.72</v>
      </c>
      <c r="E192" s="43" t="s">
        <v>0</v>
      </c>
      <c r="F192" s="43" t="s">
        <v>27</v>
      </c>
    </row>
    <row r="193" spans="2:6">
      <c r="B193" s="41">
        <v>46108.409594131939</v>
      </c>
      <c r="C193" s="42">
        <v>143</v>
      </c>
      <c r="D193" s="44">
        <v>18.71</v>
      </c>
      <c r="E193" s="43" t="s">
        <v>0</v>
      </c>
      <c r="F193" s="43" t="s">
        <v>15</v>
      </c>
    </row>
    <row r="194" spans="2:6">
      <c r="B194" s="41">
        <v>46108.410289699073</v>
      </c>
      <c r="C194" s="42">
        <v>164</v>
      </c>
      <c r="D194" s="44">
        <v>18.73</v>
      </c>
      <c r="E194" s="43" t="s">
        <v>0</v>
      </c>
      <c r="F194" s="43" t="s">
        <v>27</v>
      </c>
    </row>
    <row r="195" spans="2:6">
      <c r="B195" s="41">
        <v>46108.410289699073</v>
      </c>
      <c r="C195" s="42">
        <v>130</v>
      </c>
      <c r="D195" s="44">
        <v>18.739999999999998</v>
      </c>
      <c r="E195" s="43" t="s">
        <v>0</v>
      </c>
      <c r="F195" s="43" t="s">
        <v>27</v>
      </c>
    </row>
    <row r="196" spans="2:6">
      <c r="B196" s="41">
        <v>46108.410995601851</v>
      </c>
      <c r="C196" s="42">
        <v>31</v>
      </c>
      <c r="D196" s="44">
        <v>18.73</v>
      </c>
      <c r="E196" s="43" t="s">
        <v>0</v>
      </c>
      <c r="F196" s="43" t="s">
        <v>17</v>
      </c>
    </row>
    <row r="197" spans="2:6">
      <c r="B197" s="41">
        <v>46108.411192129628</v>
      </c>
      <c r="C197" s="42">
        <v>83</v>
      </c>
      <c r="D197" s="44">
        <v>18.760000000000002</v>
      </c>
      <c r="E197" s="43" t="s">
        <v>0</v>
      </c>
      <c r="F197" s="43" t="s">
        <v>15</v>
      </c>
    </row>
    <row r="198" spans="2:6">
      <c r="B198" s="41">
        <v>46108.411192129628</v>
      </c>
      <c r="C198" s="42">
        <v>108</v>
      </c>
      <c r="D198" s="44">
        <v>18.760000000000002</v>
      </c>
      <c r="E198" s="43" t="s">
        <v>0</v>
      </c>
      <c r="F198" s="43" t="s">
        <v>15</v>
      </c>
    </row>
    <row r="199" spans="2:6">
      <c r="B199" s="41">
        <v>46108.411686342588</v>
      </c>
      <c r="C199" s="42">
        <v>89</v>
      </c>
      <c r="D199" s="44">
        <v>18.71</v>
      </c>
      <c r="E199" s="43" t="s">
        <v>0</v>
      </c>
      <c r="F199" s="43" t="s">
        <v>16</v>
      </c>
    </row>
    <row r="200" spans="2:6">
      <c r="B200" s="41">
        <v>46108.412106828699</v>
      </c>
      <c r="C200" s="42">
        <v>357</v>
      </c>
      <c r="D200" s="44">
        <v>18.760000000000002</v>
      </c>
      <c r="E200" s="43" t="s">
        <v>0</v>
      </c>
      <c r="F200" s="43" t="s">
        <v>27</v>
      </c>
    </row>
    <row r="201" spans="2:6">
      <c r="B201" s="41">
        <v>46108.412397997687</v>
      </c>
      <c r="C201" s="42">
        <v>114</v>
      </c>
      <c r="D201" s="44">
        <v>18.7</v>
      </c>
      <c r="E201" s="43" t="s">
        <v>0</v>
      </c>
      <c r="F201" s="43" t="s">
        <v>15</v>
      </c>
    </row>
    <row r="202" spans="2:6">
      <c r="B202" s="41">
        <v>46108.412398113425</v>
      </c>
      <c r="C202" s="42">
        <v>93</v>
      </c>
      <c r="D202" s="44">
        <v>18.7</v>
      </c>
      <c r="E202" s="43" t="s">
        <v>0</v>
      </c>
      <c r="F202" s="43" t="s">
        <v>27</v>
      </c>
    </row>
    <row r="203" spans="2:6">
      <c r="B203" s="41">
        <v>46108.412999537039</v>
      </c>
      <c r="C203" s="42">
        <v>83</v>
      </c>
      <c r="D203" s="44">
        <v>18.66</v>
      </c>
      <c r="E203" s="43" t="s">
        <v>0</v>
      </c>
      <c r="F203" s="43" t="s">
        <v>15</v>
      </c>
    </row>
    <row r="204" spans="2:6">
      <c r="B204" s="41">
        <v>46108.412999537039</v>
      </c>
      <c r="C204" s="42">
        <v>93</v>
      </c>
      <c r="D204" s="44">
        <v>18.66</v>
      </c>
      <c r="E204" s="43" t="s">
        <v>0</v>
      </c>
      <c r="F204" s="43" t="s">
        <v>27</v>
      </c>
    </row>
    <row r="205" spans="2:6">
      <c r="B205" s="41">
        <v>46108.413195717592</v>
      </c>
      <c r="C205" s="42">
        <v>93</v>
      </c>
      <c r="D205" s="44">
        <v>18.64</v>
      </c>
      <c r="E205" s="43" t="s">
        <v>0</v>
      </c>
      <c r="F205" s="43" t="s">
        <v>27</v>
      </c>
    </row>
    <row r="206" spans="2:6">
      <c r="B206" s="41">
        <v>46108.414711655088</v>
      </c>
      <c r="C206" s="42">
        <v>130</v>
      </c>
      <c r="D206" s="44">
        <v>18.64</v>
      </c>
      <c r="E206" s="43" t="s">
        <v>0</v>
      </c>
      <c r="F206" s="43" t="s">
        <v>15</v>
      </c>
    </row>
    <row r="207" spans="2:6">
      <c r="B207" s="41">
        <v>46108.414907754624</v>
      </c>
      <c r="C207" s="42">
        <v>198</v>
      </c>
      <c r="D207" s="44">
        <v>18.59</v>
      </c>
      <c r="E207" s="43" t="s">
        <v>0</v>
      </c>
      <c r="F207" s="43" t="s">
        <v>27</v>
      </c>
    </row>
    <row r="208" spans="2:6">
      <c r="B208" s="41">
        <v>46108.415793437496</v>
      </c>
      <c r="C208" s="42">
        <v>99</v>
      </c>
      <c r="D208" s="44">
        <v>18.559999999999999</v>
      </c>
      <c r="E208" s="43" t="s">
        <v>0</v>
      </c>
      <c r="F208" s="43" t="s">
        <v>15</v>
      </c>
    </row>
    <row r="209" spans="2:6">
      <c r="B209" s="41">
        <v>46108.415902928238</v>
      </c>
      <c r="C209" s="42">
        <v>33</v>
      </c>
      <c r="D209" s="44">
        <v>18.64</v>
      </c>
      <c r="E209" s="43" t="s">
        <v>0</v>
      </c>
      <c r="F209" s="43" t="s">
        <v>17</v>
      </c>
    </row>
    <row r="210" spans="2:6">
      <c r="B210" s="41">
        <v>46108.416140624999</v>
      </c>
      <c r="C210" s="42">
        <v>44</v>
      </c>
      <c r="D210" s="44">
        <v>18.579999999999998</v>
      </c>
      <c r="E210" s="43" t="s">
        <v>0</v>
      </c>
      <c r="F210" s="43" t="s">
        <v>16</v>
      </c>
    </row>
    <row r="211" spans="2:6">
      <c r="B211" s="41">
        <v>46108.416400775459</v>
      </c>
      <c r="C211" s="42">
        <v>212</v>
      </c>
      <c r="D211" s="44">
        <v>18.59</v>
      </c>
      <c r="E211" s="43" t="s">
        <v>0</v>
      </c>
      <c r="F211" s="43" t="s">
        <v>27</v>
      </c>
    </row>
    <row r="212" spans="2:6">
      <c r="B212" s="41">
        <v>46108.417873032406</v>
      </c>
      <c r="C212" s="42">
        <v>133</v>
      </c>
      <c r="D212" s="44">
        <v>18.600000000000001</v>
      </c>
      <c r="E212" s="43" t="s">
        <v>0</v>
      </c>
      <c r="F212" s="43" t="s">
        <v>27</v>
      </c>
    </row>
    <row r="213" spans="2:6">
      <c r="B213" s="41">
        <v>46108.418731215279</v>
      </c>
      <c r="C213" s="42">
        <v>144</v>
      </c>
      <c r="D213" s="44">
        <v>18.600000000000001</v>
      </c>
      <c r="E213" s="43" t="s">
        <v>0</v>
      </c>
      <c r="F213" s="43" t="s">
        <v>15</v>
      </c>
    </row>
    <row r="214" spans="2:6">
      <c r="B214" s="41">
        <v>46108.41926628472</v>
      </c>
      <c r="C214" s="42">
        <v>133</v>
      </c>
      <c r="D214" s="44">
        <v>18.63</v>
      </c>
      <c r="E214" s="43" t="s">
        <v>0</v>
      </c>
      <c r="F214" s="43" t="s">
        <v>27</v>
      </c>
    </row>
    <row r="215" spans="2:6">
      <c r="B215" s="41">
        <v>46108.420396643516</v>
      </c>
      <c r="C215" s="42">
        <v>126</v>
      </c>
      <c r="D215" s="44">
        <v>18.600000000000001</v>
      </c>
      <c r="E215" s="43" t="s">
        <v>0</v>
      </c>
      <c r="F215" s="43" t="s">
        <v>15</v>
      </c>
    </row>
    <row r="216" spans="2:6">
      <c r="B216" s="41">
        <v>46108.421042013884</v>
      </c>
      <c r="C216" s="42">
        <v>25</v>
      </c>
      <c r="D216" s="44">
        <v>18.649999999999999</v>
      </c>
      <c r="E216" s="43" t="s">
        <v>0</v>
      </c>
      <c r="F216" s="43" t="s">
        <v>27</v>
      </c>
    </row>
    <row r="217" spans="2:6">
      <c r="B217" s="41">
        <v>46108.421042048612</v>
      </c>
      <c r="C217" s="42">
        <v>217</v>
      </c>
      <c r="D217" s="44">
        <v>18.649999999999999</v>
      </c>
      <c r="E217" s="43" t="s">
        <v>0</v>
      </c>
      <c r="F217" s="43" t="s">
        <v>27</v>
      </c>
    </row>
    <row r="218" spans="2:6">
      <c r="B218" s="41">
        <v>46108.421112928241</v>
      </c>
      <c r="C218" s="42">
        <v>44</v>
      </c>
      <c r="D218" s="44">
        <v>18.59</v>
      </c>
      <c r="E218" s="43" t="s">
        <v>0</v>
      </c>
      <c r="F218" s="43" t="s">
        <v>16</v>
      </c>
    </row>
    <row r="219" spans="2:6">
      <c r="B219" s="41">
        <v>46108.421608993056</v>
      </c>
      <c r="C219" s="42">
        <v>90</v>
      </c>
      <c r="D219" s="44">
        <v>18.62</v>
      </c>
      <c r="E219" s="43" t="s">
        <v>0</v>
      </c>
      <c r="F219" s="43" t="s">
        <v>15</v>
      </c>
    </row>
    <row r="220" spans="2:6">
      <c r="B220" s="41">
        <v>46108.422271296295</v>
      </c>
      <c r="C220" s="42">
        <v>150</v>
      </c>
      <c r="D220" s="44">
        <v>18.63</v>
      </c>
      <c r="E220" s="43" t="s">
        <v>0</v>
      </c>
      <c r="F220" s="43" t="s">
        <v>27</v>
      </c>
    </row>
    <row r="221" spans="2:6">
      <c r="B221" s="41">
        <v>46108.422521099536</v>
      </c>
      <c r="C221" s="42">
        <v>33</v>
      </c>
      <c r="D221" s="44">
        <v>18.579999999999998</v>
      </c>
      <c r="E221" s="43" t="s">
        <v>0</v>
      </c>
      <c r="F221" s="43" t="s">
        <v>17</v>
      </c>
    </row>
    <row r="222" spans="2:6">
      <c r="B222" s="41">
        <v>46108.423287037032</v>
      </c>
      <c r="C222" s="42">
        <v>96</v>
      </c>
      <c r="D222" s="44">
        <v>18.57</v>
      </c>
      <c r="E222" s="43" t="s">
        <v>0</v>
      </c>
      <c r="F222" s="43" t="s">
        <v>15</v>
      </c>
    </row>
    <row r="223" spans="2:6">
      <c r="B223" s="41">
        <v>46108.424201076385</v>
      </c>
      <c r="C223" s="42">
        <v>170</v>
      </c>
      <c r="D223" s="44">
        <v>18.600000000000001</v>
      </c>
      <c r="E223" s="43" t="s">
        <v>0</v>
      </c>
      <c r="F223" s="43" t="s">
        <v>27</v>
      </c>
    </row>
    <row r="224" spans="2:6">
      <c r="B224" s="41">
        <v>46108.425209803238</v>
      </c>
      <c r="C224" s="42">
        <v>78</v>
      </c>
      <c r="D224" s="44">
        <v>18.57</v>
      </c>
      <c r="E224" s="43" t="s">
        <v>0</v>
      </c>
      <c r="F224" s="43" t="s">
        <v>15</v>
      </c>
    </row>
    <row r="225" spans="2:6">
      <c r="B225" s="41">
        <v>46108.425209918976</v>
      </c>
      <c r="C225" s="42">
        <v>115</v>
      </c>
      <c r="D225" s="44">
        <v>18.57</v>
      </c>
      <c r="E225" s="43" t="s">
        <v>0</v>
      </c>
      <c r="F225" s="43" t="s">
        <v>27</v>
      </c>
    </row>
    <row r="226" spans="2:6">
      <c r="B226" s="41">
        <v>46108.42693159722</v>
      </c>
      <c r="C226" s="42">
        <v>165</v>
      </c>
      <c r="D226" s="44">
        <v>18.579999999999998</v>
      </c>
      <c r="E226" s="43" t="s">
        <v>0</v>
      </c>
      <c r="F226" s="43" t="s">
        <v>27</v>
      </c>
    </row>
    <row r="227" spans="2:6">
      <c r="B227" s="41">
        <v>46108.428592511569</v>
      </c>
      <c r="C227" s="42">
        <v>44</v>
      </c>
      <c r="D227" s="44">
        <v>18.600000000000001</v>
      </c>
      <c r="E227" s="43" t="s">
        <v>0</v>
      </c>
      <c r="F227" s="43" t="s">
        <v>16</v>
      </c>
    </row>
    <row r="228" spans="2:6">
      <c r="B228" s="41">
        <v>46108.428621145831</v>
      </c>
      <c r="C228" s="42">
        <v>15</v>
      </c>
      <c r="D228" s="44">
        <v>18.600000000000001</v>
      </c>
      <c r="E228" s="43" t="s">
        <v>0</v>
      </c>
      <c r="F228" s="43" t="s">
        <v>15</v>
      </c>
    </row>
    <row r="229" spans="2:6">
      <c r="B229" s="41">
        <v>46108.428621145831</v>
      </c>
      <c r="C229" s="42">
        <v>39</v>
      </c>
      <c r="D229" s="44">
        <v>18.600000000000001</v>
      </c>
      <c r="E229" s="43" t="s">
        <v>0</v>
      </c>
      <c r="F229" s="43" t="s">
        <v>15</v>
      </c>
    </row>
    <row r="230" spans="2:6">
      <c r="B230" s="41">
        <v>46108.428621145831</v>
      </c>
      <c r="C230" s="42">
        <v>180</v>
      </c>
      <c r="D230" s="44">
        <v>18.600000000000001</v>
      </c>
      <c r="E230" s="43" t="s">
        <v>0</v>
      </c>
      <c r="F230" s="43" t="s">
        <v>15</v>
      </c>
    </row>
    <row r="231" spans="2:6">
      <c r="B231" s="41">
        <v>46108.428623032407</v>
      </c>
      <c r="C231" s="42">
        <v>215</v>
      </c>
      <c r="D231" s="44">
        <v>18.600000000000001</v>
      </c>
      <c r="E231" s="43" t="s">
        <v>0</v>
      </c>
      <c r="F231" s="43" t="s">
        <v>27</v>
      </c>
    </row>
    <row r="232" spans="2:6">
      <c r="B232" s="41">
        <v>46108.429458530089</v>
      </c>
      <c r="C232" s="42">
        <v>32</v>
      </c>
      <c r="D232" s="44">
        <v>18.579999999999998</v>
      </c>
      <c r="E232" s="43" t="s">
        <v>0</v>
      </c>
      <c r="F232" s="43" t="s">
        <v>17</v>
      </c>
    </row>
    <row r="233" spans="2:6">
      <c r="B233" s="41">
        <v>46108.429992708334</v>
      </c>
      <c r="C233" s="42">
        <v>185</v>
      </c>
      <c r="D233" s="44">
        <v>18.59</v>
      </c>
      <c r="E233" s="43" t="s">
        <v>0</v>
      </c>
      <c r="F233" s="43" t="s">
        <v>27</v>
      </c>
    </row>
    <row r="234" spans="2:6">
      <c r="B234" s="41">
        <v>46108.429998182866</v>
      </c>
      <c r="C234" s="42">
        <v>40</v>
      </c>
      <c r="D234" s="44">
        <v>18.600000000000001</v>
      </c>
      <c r="E234" s="43" t="s">
        <v>0</v>
      </c>
      <c r="F234" s="43" t="s">
        <v>16</v>
      </c>
    </row>
    <row r="235" spans="2:6">
      <c r="B235" s="41">
        <v>46108.431377893517</v>
      </c>
      <c r="C235" s="42">
        <v>386</v>
      </c>
      <c r="D235" s="44">
        <v>18.739999999999998</v>
      </c>
      <c r="E235" s="43" t="s">
        <v>0</v>
      </c>
      <c r="F235" s="43" t="s">
        <v>27</v>
      </c>
    </row>
    <row r="236" spans="2:6">
      <c r="B236" s="41">
        <v>46108.432263425922</v>
      </c>
      <c r="C236" s="42">
        <v>111</v>
      </c>
      <c r="D236" s="44">
        <v>18.78</v>
      </c>
      <c r="E236" s="43" t="s">
        <v>0</v>
      </c>
      <c r="F236" s="43" t="s">
        <v>15</v>
      </c>
    </row>
    <row r="237" spans="2:6">
      <c r="B237" s="41">
        <v>46108.432263460643</v>
      </c>
      <c r="C237" s="42">
        <v>87</v>
      </c>
      <c r="D237" s="44">
        <v>18.79</v>
      </c>
      <c r="E237" s="43" t="s">
        <v>0</v>
      </c>
      <c r="F237" s="43" t="s">
        <v>15</v>
      </c>
    </row>
    <row r="238" spans="2:6">
      <c r="B238" s="41">
        <v>46108.432263460643</v>
      </c>
      <c r="C238" s="42">
        <v>237</v>
      </c>
      <c r="D238" s="44">
        <v>18.79</v>
      </c>
      <c r="E238" s="43" t="s">
        <v>0</v>
      </c>
      <c r="F238" s="43" t="s">
        <v>15</v>
      </c>
    </row>
    <row r="239" spans="2:6">
      <c r="B239" s="41">
        <v>46108.432533217594</v>
      </c>
      <c r="C239" s="42">
        <v>96</v>
      </c>
      <c r="D239" s="44">
        <v>18.739999999999998</v>
      </c>
      <c r="E239" s="43" t="s">
        <v>0</v>
      </c>
      <c r="F239" s="43" t="s">
        <v>15</v>
      </c>
    </row>
    <row r="240" spans="2:6">
      <c r="B240" s="41">
        <v>46108.432573460646</v>
      </c>
      <c r="C240" s="42">
        <v>418</v>
      </c>
      <c r="D240" s="44">
        <v>18.73</v>
      </c>
      <c r="E240" s="43" t="s">
        <v>0</v>
      </c>
      <c r="F240" s="43" t="s">
        <v>27</v>
      </c>
    </row>
    <row r="241" spans="2:6">
      <c r="B241" s="41">
        <v>46108.432904479167</v>
      </c>
      <c r="C241" s="42">
        <v>39</v>
      </c>
      <c r="D241" s="44">
        <v>18.75</v>
      </c>
      <c r="E241" s="43" t="s">
        <v>0</v>
      </c>
      <c r="F241" s="43" t="s">
        <v>17</v>
      </c>
    </row>
    <row r="242" spans="2:6">
      <c r="B242" s="41">
        <v>46108.433097372683</v>
      </c>
      <c r="C242" s="42">
        <v>78</v>
      </c>
      <c r="D242" s="44">
        <v>18.75</v>
      </c>
      <c r="E242" s="43" t="s">
        <v>0</v>
      </c>
      <c r="F242" s="43" t="s">
        <v>16</v>
      </c>
    </row>
    <row r="243" spans="2:6">
      <c r="B243" s="41">
        <v>46108.433877048607</v>
      </c>
      <c r="C243" s="42">
        <v>449</v>
      </c>
      <c r="D243" s="44">
        <v>18.760000000000002</v>
      </c>
      <c r="E243" s="43" t="s">
        <v>0</v>
      </c>
      <c r="F243" s="43" t="s">
        <v>27</v>
      </c>
    </row>
    <row r="244" spans="2:6">
      <c r="B244" s="41">
        <v>46108.433877465279</v>
      </c>
      <c r="C244" s="42">
        <v>225</v>
      </c>
      <c r="D244" s="44">
        <v>18.75</v>
      </c>
      <c r="E244" s="43" t="s">
        <v>0</v>
      </c>
      <c r="F244" s="43" t="s">
        <v>15</v>
      </c>
    </row>
    <row r="245" spans="2:6">
      <c r="B245" s="41">
        <v>46108.434282604168</v>
      </c>
      <c r="C245" s="42">
        <v>32</v>
      </c>
      <c r="D245" s="44">
        <v>18.77</v>
      </c>
      <c r="E245" s="43" t="s">
        <v>0</v>
      </c>
      <c r="F245" s="43" t="s">
        <v>17</v>
      </c>
    </row>
    <row r="246" spans="2:6">
      <c r="B246" s="41">
        <v>46108.435267939814</v>
      </c>
      <c r="C246" s="42">
        <v>100</v>
      </c>
      <c r="D246" s="44">
        <v>18.75</v>
      </c>
      <c r="E246" s="43" t="s">
        <v>0</v>
      </c>
      <c r="F246" s="43" t="s">
        <v>27</v>
      </c>
    </row>
    <row r="247" spans="2:6">
      <c r="B247" s="41">
        <v>46108.435267974535</v>
      </c>
      <c r="C247" s="42">
        <v>89</v>
      </c>
      <c r="D247" s="44">
        <v>18.77</v>
      </c>
      <c r="E247" s="43" t="s">
        <v>0</v>
      </c>
      <c r="F247" s="43" t="s">
        <v>27</v>
      </c>
    </row>
    <row r="248" spans="2:6">
      <c r="B248" s="41">
        <v>46108.435529131944</v>
      </c>
      <c r="C248" s="42">
        <v>1</v>
      </c>
      <c r="D248" s="44">
        <v>18.77</v>
      </c>
      <c r="E248" s="43" t="s">
        <v>0</v>
      </c>
      <c r="F248" s="43" t="s">
        <v>15</v>
      </c>
    </row>
    <row r="249" spans="2:6">
      <c r="B249" s="41">
        <v>46108.435529131944</v>
      </c>
      <c r="C249" s="42">
        <v>131</v>
      </c>
      <c r="D249" s="44">
        <v>18.77</v>
      </c>
      <c r="E249" s="43" t="s">
        <v>0</v>
      </c>
      <c r="F249" s="43" t="s">
        <v>15</v>
      </c>
    </row>
    <row r="250" spans="2:6">
      <c r="B250" s="41">
        <v>46108.437032523143</v>
      </c>
      <c r="C250" s="42">
        <v>108</v>
      </c>
      <c r="D250" s="44">
        <v>18.77</v>
      </c>
      <c r="E250" s="43" t="s">
        <v>0</v>
      </c>
      <c r="F250" s="43" t="s">
        <v>15</v>
      </c>
    </row>
    <row r="251" spans="2:6">
      <c r="B251" s="41">
        <v>46108.43746454861</v>
      </c>
      <c r="C251" s="42">
        <v>282</v>
      </c>
      <c r="D251" s="44">
        <v>18.73</v>
      </c>
      <c r="E251" s="43" t="s">
        <v>0</v>
      </c>
      <c r="F251" s="43" t="s">
        <v>27</v>
      </c>
    </row>
    <row r="252" spans="2:6">
      <c r="B252" s="41">
        <v>46108.437987384255</v>
      </c>
      <c r="C252" s="42">
        <v>53</v>
      </c>
      <c r="D252" s="44">
        <v>18.73</v>
      </c>
      <c r="E252" s="43" t="s">
        <v>0</v>
      </c>
      <c r="F252" s="43" t="s">
        <v>16</v>
      </c>
    </row>
    <row r="253" spans="2:6">
      <c r="B253" s="41">
        <v>46108.438724768515</v>
      </c>
      <c r="C253" s="42">
        <v>47</v>
      </c>
      <c r="D253" s="44">
        <v>18.75</v>
      </c>
      <c r="E253" s="43" t="s">
        <v>0</v>
      </c>
      <c r="F253" s="43" t="s">
        <v>27</v>
      </c>
    </row>
    <row r="254" spans="2:6">
      <c r="B254" s="41">
        <v>46108.438724768515</v>
      </c>
      <c r="C254" s="42">
        <v>105</v>
      </c>
      <c r="D254" s="44">
        <v>18.75</v>
      </c>
      <c r="E254" s="43" t="s">
        <v>0</v>
      </c>
      <c r="F254" s="43" t="s">
        <v>27</v>
      </c>
    </row>
    <row r="255" spans="2:6">
      <c r="B255" s="41">
        <v>46108.438997372687</v>
      </c>
      <c r="C255" s="42">
        <v>32</v>
      </c>
      <c r="D255" s="44">
        <v>18.77</v>
      </c>
      <c r="E255" s="43" t="s">
        <v>0</v>
      </c>
      <c r="F255" s="43" t="s">
        <v>17</v>
      </c>
    </row>
    <row r="256" spans="2:6">
      <c r="B256" s="41">
        <v>46108.440441053237</v>
      </c>
      <c r="C256" s="42">
        <v>132</v>
      </c>
      <c r="D256" s="44">
        <v>18.77</v>
      </c>
      <c r="E256" s="43" t="s">
        <v>0</v>
      </c>
      <c r="F256" s="43" t="s">
        <v>27</v>
      </c>
    </row>
    <row r="257" spans="2:6">
      <c r="B257" s="41">
        <v>46108.442875960645</v>
      </c>
      <c r="C257" s="42">
        <v>223</v>
      </c>
      <c r="D257" s="44">
        <v>18.87</v>
      </c>
      <c r="E257" s="43" t="s">
        <v>0</v>
      </c>
      <c r="F257" s="43" t="s">
        <v>27</v>
      </c>
    </row>
    <row r="258" spans="2:6">
      <c r="B258" s="41">
        <v>46108.443538773143</v>
      </c>
      <c r="C258" s="42">
        <v>87</v>
      </c>
      <c r="D258" s="44">
        <v>18.87</v>
      </c>
      <c r="E258" s="43" t="s">
        <v>0</v>
      </c>
      <c r="F258" s="43" t="s">
        <v>27</v>
      </c>
    </row>
    <row r="259" spans="2:6">
      <c r="B259" s="41">
        <v>46108.444555868053</v>
      </c>
      <c r="C259" s="42">
        <v>79</v>
      </c>
      <c r="D259" s="44">
        <v>18.95</v>
      </c>
      <c r="E259" s="43" t="s">
        <v>0</v>
      </c>
      <c r="F259" s="43" t="s">
        <v>15</v>
      </c>
    </row>
    <row r="260" spans="2:6">
      <c r="B260" s="41">
        <v>46108.444999270832</v>
      </c>
      <c r="C260" s="42">
        <v>168</v>
      </c>
      <c r="D260" s="44">
        <v>18.989999999999998</v>
      </c>
      <c r="E260" s="43" t="s">
        <v>0</v>
      </c>
      <c r="F260" s="43" t="s">
        <v>27</v>
      </c>
    </row>
    <row r="261" spans="2:6">
      <c r="B261" s="41">
        <v>46108.445203506941</v>
      </c>
      <c r="C261" s="42">
        <v>47</v>
      </c>
      <c r="D261" s="44">
        <v>18.95</v>
      </c>
      <c r="E261" s="43" t="s">
        <v>0</v>
      </c>
      <c r="F261" s="43" t="s">
        <v>16</v>
      </c>
    </row>
    <row r="262" spans="2:6">
      <c r="B262" s="41">
        <v>46108.447430243054</v>
      </c>
      <c r="C262" s="42">
        <v>185</v>
      </c>
      <c r="D262" s="44">
        <v>18.989999999999998</v>
      </c>
      <c r="E262" s="43" t="s">
        <v>0</v>
      </c>
      <c r="F262" s="43" t="s">
        <v>15</v>
      </c>
    </row>
    <row r="263" spans="2:6">
      <c r="B263" s="41">
        <v>46108.447496099536</v>
      </c>
      <c r="C263" s="42">
        <v>270</v>
      </c>
      <c r="D263" s="44">
        <v>19</v>
      </c>
      <c r="E263" s="43" t="s">
        <v>0</v>
      </c>
      <c r="F263" s="43" t="s">
        <v>27</v>
      </c>
    </row>
    <row r="264" spans="2:6">
      <c r="B264" s="41">
        <v>46108.44857346065</v>
      </c>
      <c r="C264" s="42">
        <v>30</v>
      </c>
      <c r="D264" s="44">
        <v>19</v>
      </c>
      <c r="E264" s="43" t="s">
        <v>0</v>
      </c>
      <c r="F264" s="43" t="s">
        <v>17</v>
      </c>
    </row>
    <row r="265" spans="2:6">
      <c r="B265" s="41">
        <v>46108.448995914347</v>
      </c>
      <c r="C265" s="42">
        <v>77</v>
      </c>
      <c r="D265" s="44">
        <v>19</v>
      </c>
      <c r="E265" s="43" t="s">
        <v>0</v>
      </c>
      <c r="F265" s="43" t="s">
        <v>27</v>
      </c>
    </row>
    <row r="266" spans="2:6">
      <c r="B266" s="41">
        <v>46108.448995914347</v>
      </c>
      <c r="C266" s="42">
        <v>53</v>
      </c>
      <c r="D266" s="44">
        <v>19.010000000000002</v>
      </c>
      <c r="E266" s="43" t="s">
        <v>0</v>
      </c>
      <c r="F266" s="43" t="s">
        <v>27</v>
      </c>
    </row>
    <row r="267" spans="2:6">
      <c r="B267" s="41">
        <v>46108.45066736111</v>
      </c>
      <c r="C267" s="42">
        <v>108</v>
      </c>
      <c r="D267" s="44">
        <v>19.02</v>
      </c>
      <c r="E267" s="43" t="s">
        <v>0</v>
      </c>
      <c r="F267" s="43" t="s">
        <v>15</v>
      </c>
    </row>
    <row r="268" spans="2:6">
      <c r="B268" s="41">
        <v>46108.450667627316</v>
      </c>
      <c r="C268" s="42">
        <v>27</v>
      </c>
      <c r="D268" s="44">
        <v>19</v>
      </c>
      <c r="E268" s="43" t="s">
        <v>0</v>
      </c>
      <c r="F268" s="43" t="s">
        <v>17</v>
      </c>
    </row>
    <row r="269" spans="2:6">
      <c r="B269" s="41">
        <v>46108.450667673613</v>
      </c>
      <c r="C269" s="42">
        <v>50</v>
      </c>
      <c r="D269" s="44">
        <v>19</v>
      </c>
      <c r="E269" s="43" t="s">
        <v>0</v>
      </c>
      <c r="F269" s="43" t="s">
        <v>16</v>
      </c>
    </row>
    <row r="270" spans="2:6">
      <c r="B270" s="41">
        <v>46108.450667708334</v>
      </c>
      <c r="C270" s="42">
        <v>184</v>
      </c>
      <c r="D270" s="44">
        <v>19</v>
      </c>
      <c r="E270" s="43" t="s">
        <v>0</v>
      </c>
      <c r="F270" s="43" t="s">
        <v>27</v>
      </c>
    </row>
    <row r="271" spans="2:6">
      <c r="B271" s="41">
        <v>46108.452032094909</v>
      </c>
      <c r="C271" s="42">
        <v>160</v>
      </c>
      <c r="D271" s="44">
        <v>18.98</v>
      </c>
      <c r="E271" s="43" t="s">
        <v>0</v>
      </c>
      <c r="F271" s="43" t="s">
        <v>27</v>
      </c>
    </row>
    <row r="272" spans="2:6">
      <c r="B272" s="41">
        <v>46108.452349687497</v>
      </c>
      <c r="C272" s="42">
        <v>50</v>
      </c>
      <c r="D272" s="44">
        <v>18.98</v>
      </c>
      <c r="E272" s="43" t="s">
        <v>0</v>
      </c>
      <c r="F272" s="43" t="s">
        <v>15</v>
      </c>
    </row>
    <row r="273" spans="2:6">
      <c r="B273" s="41">
        <v>46108.452349733794</v>
      </c>
      <c r="C273" s="42">
        <v>88</v>
      </c>
      <c r="D273" s="44">
        <v>18.98</v>
      </c>
      <c r="E273" s="43" t="s">
        <v>0</v>
      </c>
      <c r="F273" s="43" t="s">
        <v>15</v>
      </c>
    </row>
    <row r="274" spans="2:6">
      <c r="B274" s="41">
        <v>46108.453569328703</v>
      </c>
      <c r="C274" s="42">
        <v>255</v>
      </c>
      <c r="D274" s="44">
        <v>18.96</v>
      </c>
      <c r="E274" s="43" t="s">
        <v>0</v>
      </c>
      <c r="F274" s="43" t="s">
        <v>27</v>
      </c>
    </row>
    <row r="275" spans="2:6">
      <c r="B275" s="41">
        <v>46108.453680706014</v>
      </c>
      <c r="C275" s="42">
        <v>162</v>
      </c>
      <c r="D275" s="44">
        <v>18.97</v>
      </c>
      <c r="E275" s="43" t="s">
        <v>0</v>
      </c>
      <c r="F275" s="43" t="s">
        <v>15</v>
      </c>
    </row>
    <row r="276" spans="2:6">
      <c r="B276" s="41">
        <v>46108.454195289349</v>
      </c>
      <c r="C276" s="42">
        <v>58</v>
      </c>
      <c r="D276" s="44">
        <v>18.940000000000001</v>
      </c>
      <c r="E276" s="43" t="s">
        <v>0</v>
      </c>
      <c r="F276" s="43" t="s">
        <v>27</v>
      </c>
    </row>
    <row r="277" spans="2:6">
      <c r="B277" s="41">
        <v>46108.454933993053</v>
      </c>
      <c r="C277" s="42">
        <v>120</v>
      </c>
      <c r="D277" s="44">
        <v>18.940000000000001</v>
      </c>
      <c r="E277" s="43" t="s">
        <v>0</v>
      </c>
      <c r="F277" s="43" t="s">
        <v>27</v>
      </c>
    </row>
    <row r="278" spans="2:6">
      <c r="B278" s="41">
        <v>46108.454977199071</v>
      </c>
      <c r="C278" s="42">
        <v>138</v>
      </c>
      <c r="D278" s="44">
        <v>18.91</v>
      </c>
      <c r="E278" s="43" t="s">
        <v>0</v>
      </c>
      <c r="F278" s="43" t="s">
        <v>15</v>
      </c>
    </row>
    <row r="279" spans="2:6">
      <c r="B279" s="41">
        <v>46108.455492858797</v>
      </c>
      <c r="C279" s="42">
        <v>60</v>
      </c>
      <c r="D279" s="44">
        <v>18.940000000000001</v>
      </c>
      <c r="E279" s="43" t="s">
        <v>0</v>
      </c>
      <c r="F279" s="43" t="s">
        <v>16</v>
      </c>
    </row>
    <row r="280" spans="2:6">
      <c r="B280" s="41">
        <v>46108.456422372685</v>
      </c>
      <c r="C280" s="42">
        <v>90</v>
      </c>
      <c r="D280" s="44">
        <v>18.920000000000002</v>
      </c>
      <c r="E280" s="43" t="s">
        <v>0</v>
      </c>
      <c r="F280" s="43" t="s">
        <v>15</v>
      </c>
    </row>
    <row r="281" spans="2:6">
      <c r="B281" s="41">
        <v>46108.456482291665</v>
      </c>
      <c r="C281" s="42">
        <v>32</v>
      </c>
      <c r="D281" s="44">
        <v>18.97</v>
      </c>
      <c r="E281" s="43" t="s">
        <v>0</v>
      </c>
      <c r="F281" s="43" t="s">
        <v>17</v>
      </c>
    </row>
    <row r="282" spans="2:6">
      <c r="B282" s="41">
        <v>46108.456687928236</v>
      </c>
      <c r="C282" s="42">
        <v>11</v>
      </c>
      <c r="D282" s="44">
        <v>18.920000000000002</v>
      </c>
      <c r="E282" s="43" t="s">
        <v>0</v>
      </c>
      <c r="F282" s="43" t="s">
        <v>27</v>
      </c>
    </row>
    <row r="283" spans="2:6">
      <c r="B283" s="41">
        <v>46108.456687928236</v>
      </c>
      <c r="C283" s="42">
        <v>97</v>
      </c>
      <c r="D283" s="44">
        <v>18.920000000000002</v>
      </c>
      <c r="E283" s="43" t="s">
        <v>0</v>
      </c>
      <c r="F283" s="43" t="s">
        <v>27</v>
      </c>
    </row>
    <row r="284" spans="2:6">
      <c r="B284" s="41">
        <v>46108.456687928236</v>
      </c>
      <c r="C284" s="42">
        <v>136</v>
      </c>
      <c r="D284" s="44">
        <v>18.920000000000002</v>
      </c>
      <c r="E284" s="43" t="s">
        <v>0</v>
      </c>
      <c r="F284" s="43" t="s">
        <v>27</v>
      </c>
    </row>
    <row r="285" spans="2:6">
      <c r="B285" s="41">
        <v>46108.456847835645</v>
      </c>
      <c r="C285" s="42">
        <v>131</v>
      </c>
      <c r="D285" s="44">
        <v>18.920000000000002</v>
      </c>
      <c r="E285" s="43" t="s">
        <v>0</v>
      </c>
      <c r="F285" s="43" t="s">
        <v>27</v>
      </c>
    </row>
    <row r="286" spans="2:6">
      <c r="B286" s="41">
        <v>46108.458147997684</v>
      </c>
      <c r="C286" s="42">
        <v>35</v>
      </c>
      <c r="D286" s="44">
        <v>18.97</v>
      </c>
      <c r="E286" s="43" t="s">
        <v>0</v>
      </c>
      <c r="F286" s="43" t="s">
        <v>15</v>
      </c>
    </row>
    <row r="287" spans="2:6">
      <c r="B287" s="41">
        <v>46108.458147997684</v>
      </c>
      <c r="C287" s="42">
        <v>97</v>
      </c>
      <c r="D287" s="44">
        <v>18.97</v>
      </c>
      <c r="E287" s="43" t="s">
        <v>0</v>
      </c>
      <c r="F287" s="43" t="s">
        <v>15</v>
      </c>
    </row>
    <row r="288" spans="2:6">
      <c r="B288" s="41">
        <v>46108.458331400463</v>
      </c>
      <c r="C288" s="42">
        <v>86</v>
      </c>
      <c r="D288" s="44">
        <v>18.95</v>
      </c>
      <c r="E288" s="43" t="s">
        <v>0</v>
      </c>
      <c r="F288" s="43" t="s">
        <v>15</v>
      </c>
    </row>
    <row r="289" spans="2:6">
      <c r="B289" s="41">
        <v>46108.458623032406</v>
      </c>
      <c r="C289" s="42">
        <v>300</v>
      </c>
      <c r="D289" s="44">
        <v>18.96</v>
      </c>
      <c r="E289" s="43" t="s">
        <v>0</v>
      </c>
      <c r="F289" s="43" t="s">
        <v>27</v>
      </c>
    </row>
    <row r="290" spans="2:6">
      <c r="B290" s="41">
        <v>46108.459259456016</v>
      </c>
      <c r="C290" s="42">
        <v>30</v>
      </c>
      <c r="D290" s="44">
        <v>18.97</v>
      </c>
      <c r="E290" s="43" t="s">
        <v>0</v>
      </c>
      <c r="F290" s="43" t="s">
        <v>17</v>
      </c>
    </row>
    <row r="291" spans="2:6">
      <c r="B291" s="41">
        <v>46108.459629548612</v>
      </c>
      <c r="C291" s="42">
        <v>72</v>
      </c>
      <c r="D291" s="44">
        <v>18.91</v>
      </c>
      <c r="E291" s="43" t="s">
        <v>0</v>
      </c>
      <c r="F291" s="43" t="s">
        <v>27</v>
      </c>
    </row>
    <row r="292" spans="2:6">
      <c r="B292" s="41">
        <v>46108.460340162033</v>
      </c>
      <c r="C292" s="42">
        <v>82</v>
      </c>
      <c r="D292" s="44">
        <v>18.91</v>
      </c>
      <c r="E292" s="43" t="s">
        <v>0</v>
      </c>
      <c r="F292" s="43" t="s">
        <v>15</v>
      </c>
    </row>
    <row r="293" spans="2:6">
      <c r="B293" s="41">
        <v>46108.460842094908</v>
      </c>
      <c r="C293" s="42">
        <v>80</v>
      </c>
      <c r="D293" s="44">
        <v>18.89</v>
      </c>
      <c r="E293" s="43" t="s">
        <v>0</v>
      </c>
      <c r="F293" s="43" t="s">
        <v>27</v>
      </c>
    </row>
    <row r="294" spans="2:6">
      <c r="B294" s="41">
        <v>46108.460960914352</v>
      </c>
      <c r="C294" s="42">
        <v>40</v>
      </c>
      <c r="D294" s="44">
        <v>18.91</v>
      </c>
      <c r="E294" s="43" t="s">
        <v>0</v>
      </c>
      <c r="F294" s="43" t="s">
        <v>16</v>
      </c>
    </row>
    <row r="295" spans="2:6">
      <c r="B295" s="41">
        <v>46108.461548692125</v>
      </c>
      <c r="C295" s="42">
        <v>80</v>
      </c>
      <c r="D295" s="44">
        <v>18.899999999999999</v>
      </c>
      <c r="E295" s="43" t="s">
        <v>0</v>
      </c>
      <c r="F295" s="43" t="s">
        <v>15</v>
      </c>
    </row>
    <row r="296" spans="2:6">
      <c r="B296" s="41">
        <v>46108.462480821756</v>
      </c>
      <c r="C296" s="42">
        <v>242</v>
      </c>
      <c r="D296" s="44">
        <v>18.899999999999999</v>
      </c>
      <c r="E296" s="43" t="s">
        <v>0</v>
      </c>
      <c r="F296" s="43" t="s">
        <v>27</v>
      </c>
    </row>
    <row r="297" spans="2:6">
      <c r="B297" s="41">
        <v>46108.463255902774</v>
      </c>
      <c r="C297" s="42">
        <v>80</v>
      </c>
      <c r="D297" s="44">
        <v>18.899999999999999</v>
      </c>
      <c r="E297" s="43" t="s">
        <v>0</v>
      </c>
      <c r="F297" s="43" t="s">
        <v>15</v>
      </c>
    </row>
    <row r="298" spans="2:6">
      <c r="B298" s="41">
        <v>46108.463438391205</v>
      </c>
      <c r="C298" s="42">
        <v>47</v>
      </c>
      <c r="D298" s="44">
        <v>18.91</v>
      </c>
      <c r="E298" s="43" t="s">
        <v>0</v>
      </c>
      <c r="F298" s="43" t="s">
        <v>16</v>
      </c>
    </row>
    <row r="299" spans="2:6">
      <c r="B299" s="41">
        <v>46108.463468831018</v>
      </c>
      <c r="C299" s="42">
        <v>94</v>
      </c>
      <c r="D299" s="44">
        <v>18.88</v>
      </c>
      <c r="E299" s="43" t="s">
        <v>0</v>
      </c>
      <c r="F299" s="43" t="s">
        <v>27</v>
      </c>
    </row>
    <row r="300" spans="2:6">
      <c r="B300" s="41">
        <v>46108.464446215279</v>
      </c>
      <c r="C300" s="42">
        <v>160</v>
      </c>
      <c r="D300" s="44">
        <v>18.899999999999999</v>
      </c>
      <c r="E300" s="43" t="s">
        <v>0</v>
      </c>
      <c r="F300" s="43" t="s">
        <v>15</v>
      </c>
    </row>
    <row r="301" spans="2:6">
      <c r="B301" s="41">
        <v>46108.464782488423</v>
      </c>
      <c r="C301" s="42">
        <v>35</v>
      </c>
      <c r="D301" s="44">
        <v>18.91</v>
      </c>
      <c r="E301" s="43" t="s">
        <v>0</v>
      </c>
      <c r="F301" s="43" t="s">
        <v>17</v>
      </c>
    </row>
    <row r="302" spans="2:6">
      <c r="B302" s="41">
        <v>46108.465006631945</v>
      </c>
      <c r="C302" s="42">
        <v>279</v>
      </c>
      <c r="D302" s="44">
        <v>18.88</v>
      </c>
      <c r="E302" s="43" t="s">
        <v>0</v>
      </c>
      <c r="F302" s="43" t="s">
        <v>27</v>
      </c>
    </row>
    <row r="303" spans="2:6">
      <c r="B303" s="41">
        <v>46108.465617511574</v>
      </c>
      <c r="C303" s="42">
        <v>97</v>
      </c>
      <c r="D303" s="44">
        <v>18.8</v>
      </c>
      <c r="E303" s="43" t="s">
        <v>0</v>
      </c>
      <c r="F303" s="43" t="s">
        <v>27</v>
      </c>
    </row>
    <row r="304" spans="2:6">
      <c r="B304" s="41">
        <v>46108.465716203704</v>
      </c>
      <c r="C304" s="42">
        <v>76</v>
      </c>
      <c r="D304" s="44">
        <v>18.79</v>
      </c>
      <c r="E304" s="43" t="s">
        <v>0</v>
      </c>
      <c r="F304" s="43" t="s">
        <v>15</v>
      </c>
    </row>
    <row r="305" spans="2:6">
      <c r="B305" s="41">
        <v>46108.467176273145</v>
      </c>
      <c r="C305" s="42">
        <v>161</v>
      </c>
      <c r="D305" s="44">
        <v>18.84</v>
      </c>
      <c r="E305" s="43" t="s">
        <v>0</v>
      </c>
      <c r="F305" s="43" t="s">
        <v>27</v>
      </c>
    </row>
    <row r="306" spans="2:6">
      <c r="B306" s="41">
        <v>46108.467600497686</v>
      </c>
      <c r="C306" s="42">
        <v>129</v>
      </c>
      <c r="D306" s="44">
        <v>18.84</v>
      </c>
      <c r="E306" s="43" t="s">
        <v>0</v>
      </c>
      <c r="F306" s="43" t="s">
        <v>15</v>
      </c>
    </row>
    <row r="307" spans="2:6">
      <c r="B307" s="41">
        <v>46108.469817789352</v>
      </c>
      <c r="C307" s="42">
        <v>147</v>
      </c>
      <c r="D307" s="44">
        <v>18.84</v>
      </c>
      <c r="E307" s="43" t="s">
        <v>0</v>
      </c>
      <c r="F307" s="43" t="s">
        <v>15</v>
      </c>
    </row>
    <row r="308" spans="2:6">
      <c r="B308" s="41">
        <v>46108.469817824072</v>
      </c>
      <c r="C308" s="42">
        <v>347</v>
      </c>
      <c r="D308" s="44">
        <v>18.84</v>
      </c>
      <c r="E308" s="43" t="s">
        <v>0</v>
      </c>
      <c r="F308" s="43" t="s">
        <v>27</v>
      </c>
    </row>
    <row r="309" spans="2:6">
      <c r="B309" s="41">
        <v>46108.472164502316</v>
      </c>
      <c r="C309" s="42">
        <v>40</v>
      </c>
      <c r="D309" s="44">
        <v>18.88</v>
      </c>
      <c r="E309" s="43" t="s">
        <v>0</v>
      </c>
      <c r="F309" s="43" t="s">
        <v>15</v>
      </c>
    </row>
    <row r="310" spans="2:6">
      <c r="B310" s="41">
        <v>46108.472164548606</v>
      </c>
      <c r="C310" s="42">
        <v>1</v>
      </c>
      <c r="D310" s="44">
        <v>18.88</v>
      </c>
      <c r="E310" s="43" t="s">
        <v>0</v>
      </c>
      <c r="F310" s="43" t="s">
        <v>15</v>
      </c>
    </row>
    <row r="311" spans="2:6">
      <c r="B311" s="41">
        <v>46108.472752280089</v>
      </c>
      <c r="C311" s="42">
        <v>112</v>
      </c>
      <c r="D311" s="44">
        <v>18.88</v>
      </c>
      <c r="E311" s="43" t="s">
        <v>0</v>
      </c>
      <c r="F311" s="43" t="s">
        <v>15</v>
      </c>
    </row>
    <row r="312" spans="2:6">
      <c r="B312" s="41">
        <v>46108.47275231481</v>
      </c>
      <c r="C312" s="42">
        <v>61</v>
      </c>
      <c r="D312" s="44">
        <v>18.88</v>
      </c>
      <c r="E312" s="43" t="s">
        <v>0</v>
      </c>
      <c r="F312" s="43" t="s">
        <v>16</v>
      </c>
    </row>
    <row r="313" spans="2:6">
      <c r="B313" s="41">
        <v>46108.472752395828</v>
      </c>
      <c r="C313" s="42">
        <v>318</v>
      </c>
      <c r="D313" s="44">
        <v>18.86</v>
      </c>
      <c r="E313" s="43" t="s">
        <v>0</v>
      </c>
      <c r="F313" s="43" t="s">
        <v>27</v>
      </c>
    </row>
    <row r="314" spans="2:6">
      <c r="B314" s="41">
        <v>46108.473080405092</v>
      </c>
      <c r="C314" s="42">
        <v>29</v>
      </c>
      <c r="D314" s="44">
        <v>18.850000000000001</v>
      </c>
      <c r="E314" s="43" t="s">
        <v>0</v>
      </c>
      <c r="F314" s="43" t="s">
        <v>17</v>
      </c>
    </row>
    <row r="315" spans="2:6">
      <c r="B315" s="41">
        <v>46108.473080439813</v>
      </c>
      <c r="C315" s="42">
        <v>131</v>
      </c>
      <c r="D315" s="44">
        <v>18.850000000000001</v>
      </c>
      <c r="E315" s="43" t="s">
        <v>0</v>
      </c>
      <c r="F315" s="43" t="s">
        <v>15</v>
      </c>
    </row>
    <row r="316" spans="2:6">
      <c r="B316" s="41">
        <v>46108.473080520831</v>
      </c>
      <c r="C316" s="42">
        <v>120</v>
      </c>
      <c r="D316" s="44">
        <v>18.86</v>
      </c>
      <c r="E316" s="43" t="s">
        <v>0</v>
      </c>
      <c r="F316" s="43" t="s">
        <v>27</v>
      </c>
    </row>
    <row r="317" spans="2:6">
      <c r="B317" s="41">
        <v>46108.47477685185</v>
      </c>
      <c r="C317" s="42">
        <v>127</v>
      </c>
      <c r="D317" s="44">
        <v>18.89</v>
      </c>
      <c r="E317" s="43" t="s">
        <v>0</v>
      </c>
      <c r="F317" s="43" t="s">
        <v>15</v>
      </c>
    </row>
    <row r="318" spans="2:6">
      <c r="B318" s="41">
        <v>46108.474777164352</v>
      </c>
      <c r="C318" s="42">
        <v>9</v>
      </c>
      <c r="D318" s="44">
        <v>18.89</v>
      </c>
      <c r="E318" s="43" t="s">
        <v>0</v>
      </c>
      <c r="F318" s="43" t="s">
        <v>15</v>
      </c>
    </row>
    <row r="319" spans="2:6">
      <c r="B319" s="41">
        <v>46108.474777164352</v>
      </c>
      <c r="C319" s="42">
        <v>32</v>
      </c>
      <c r="D319" s="44">
        <v>18.89</v>
      </c>
      <c r="E319" s="43" t="s">
        <v>0</v>
      </c>
      <c r="F319" s="43" t="s">
        <v>15</v>
      </c>
    </row>
    <row r="320" spans="2:6">
      <c r="B320" s="41">
        <v>46108.474815937501</v>
      </c>
      <c r="C320" s="42">
        <v>52</v>
      </c>
      <c r="D320" s="44">
        <v>18.89</v>
      </c>
      <c r="E320" s="43" t="s">
        <v>0</v>
      </c>
      <c r="F320" s="43" t="s">
        <v>16</v>
      </c>
    </row>
    <row r="321" spans="2:6">
      <c r="B321" s="41">
        <v>46108.474834143519</v>
      </c>
      <c r="C321" s="42">
        <v>74</v>
      </c>
      <c r="D321" s="44">
        <v>18.899999999999999</v>
      </c>
      <c r="E321" s="43" t="s">
        <v>0</v>
      </c>
      <c r="F321" s="43" t="s">
        <v>27</v>
      </c>
    </row>
    <row r="322" spans="2:6">
      <c r="B322" s="41">
        <v>46108.474834143519</v>
      </c>
      <c r="C322" s="42">
        <v>341</v>
      </c>
      <c r="D322" s="44">
        <v>18.899999999999999</v>
      </c>
      <c r="E322" s="43" t="s">
        <v>0</v>
      </c>
      <c r="F322" s="43" t="s">
        <v>27</v>
      </c>
    </row>
    <row r="323" spans="2:6">
      <c r="B323" s="41">
        <v>46108.476275891204</v>
      </c>
      <c r="C323" s="42">
        <v>171</v>
      </c>
      <c r="D323" s="44">
        <v>18.899999999999999</v>
      </c>
      <c r="E323" s="43" t="s">
        <v>0</v>
      </c>
      <c r="F323" s="43" t="s">
        <v>27</v>
      </c>
    </row>
    <row r="324" spans="2:6">
      <c r="B324" s="41">
        <v>46108.476484374994</v>
      </c>
      <c r="C324" s="42">
        <v>120</v>
      </c>
      <c r="D324" s="44">
        <v>18.88</v>
      </c>
      <c r="E324" s="43" t="s">
        <v>0</v>
      </c>
      <c r="F324" s="43" t="s">
        <v>15</v>
      </c>
    </row>
    <row r="325" spans="2:6">
      <c r="B325" s="41">
        <v>46108.479710451385</v>
      </c>
      <c r="C325" s="42">
        <v>5</v>
      </c>
      <c r="D325" s="44">
        <v>18.89</v>
      </c>
      <c r="E325" s="43" t="s">
        <v>0</v>
      </c>
      <c r="F325" s="43" t="s">
        <v>27</v>
      </c>
    </row>
    <row r="326" spans="2:6">
      <c r="B326" s="41">
        <v>46108.479732060187</v>
      </c>
      <c r="C326" s="42">
        <v>40</v>
      </c>
      <c r="D326" s="44">
        <v>18.89</v>
      </c>
      <c r="E326" s="43" t="s">
        <v>0</v>
      </c>
      <c r="F326" s="43" t="s">
        <v>16</v>
      </c>
    </row>
    <row r="327" spans="2:6">
      <c r="B327" s="41">
        <v>46108.479732060187</v>
      </c>
      <c r="C327" s="42">
        <v>106</v>
      </c>
      <c r="D327" s="44">
        <v>18.89</v>
      </c>
      <c r="E327" s="43" t="s">
        <v>0</v>
      </c>
      <c r="F327" s="43" t="s">
        <v>15</v>
      </c>
    </row>
    <row r="328" spans="2:6">
      <c r="B328" s="41">
        <v>46108.480523032405</v>
      </c>
      <c r="C328" s="42">
        <v>360</v>
      </c>
      <c r="D328" s="44">
        <v>18.899999999999999</v>
      </c>
      <c r="E328" s="43" t="s">
        <v>0</v>
      </c>
      <c r="F328" s="43" t="s">
        <v>27</v>
      </c>
    </row>
    <row r="329" spans="2:6">
      <c r="B329" s="41">
        <v>46108.481383067126</v>
      </c>
      <c r="C329" s="42">
        <v>120</v>
      </c>
      <c r="D329" s="44">
        <v>18.91</v>
      </c>
      <c r="E329" s="43" t="s">
        <v>0</v>
      </c>
      <c r="F329" s="43" t="s">
        <v>15</v>
      </c>
    </row>
    <row r="330" spans="2:6">
      <c r="B330" s="41">
        <v>46108.481383298611</v>
      </c>
      <c r="C330" s="42">
        <v>3</v>
      </c>
      <c r="D330" s="44">
        <v>18.91</v>
      </c>
      <c r="E330" s="43" t="s">
        <v>0</v>
      </c>
      <c r="F330" s="43" t="s">
        <v>15</v>
      </c>
    </row>
    <row r="331" spans="2:6">
      <c r="B331" s="41">
        <v>46108.481397256939</v>
      </c>
      <c r="C331" s="42">
        <v>15</v>
      </c>
      <c r="D331" s="44">
        <v>18.91</v>
      </c>
      <c r="E331" s="43" t="s">
        <v>0</v>
      </c>
      <c r="F331" s="43" t="s">
        <v>15</v>
      </c>
    </row>
    <row r="332" spans="2:6">
      <c r="B332" s="41">
        <v>46108.482199421298</v>
      </c>
      <c r="C332" s="42">
        <v>119</v>
      </c>
      <c r="D332" s="44">
        <v>18.98</v>
      </c>
      <c r="E332" s="43" t="s">
        <v>0</v>
      </c>
      <c r="F332" s="43" t="s">
        <v>27</v>
      </c>
    </row>
    <row r="333" spans="2:6">
      <c r="B333" s="41">
        <v>46108.482199421298</v>
      </c>
      <c r="C333" s="42">
        <v>236</v>
      </c>
      <c r="D333" s="44">
        <v>18.98</v>
      </c>
      <c r="E333" s="43" t="s">
        <v>0</v>
      </c>
      <c r="F333" s="43" t="s">
        <v>27</v>
      </c>
    </row>
    <row r="334" spans="2:6">
      <c r="B334" s="41">
        <v>46108.482275960647</v>
      </c>
      <c r="C334" s="42">
        <v>62</v>
      </c>
      <c r="D334" s="44">
        <v>18.989999999999998</v>
      </c>
      <c r="E334" s="43" t="s">
        <v>0</v>
      </c>
      <c r="F334" s="43" t="s">
        <v>17</v>
      </c>
    </row>
    <row r="335" spans="2:6">
      <c r="B335" s="41">
        <v>46108.483434062495</v>
      </c>
      <c r="C335" s="42">
        <v>192</v>
      </c>
      <c r="D335" s="44">
        <v>18.95</v>
      </c>
      <c r="E335" s="43" t="s">
        <v>0</v>
      </c>
      <c r="F335" s="43" t="s">
        <v>15</v>
      </c>
    </row>
    <row r="336" spans="2:6">
      <c r="B336" s="41">
        <v>46108.483434224538</v>
      </c>
      <c r="C336" s="42">
        <v>84</v>
      </c>
      <c r="D336" s="44">
        <v>18.95</v>
      </c>
      <c r="E336" s="43" t="s">
        <v>0</v>
      </c>
      <c r="F336" s="43" t="s">
        <v>27</v>
      </c>
    </row>
    <row r="337" spans="2:6">
      <c r="B337" s="41">
        <v>46108.483847256939</v>
      </c>
      <c r="C337" s="42">
        <v>16</v>
      </c>
      <c r="D337" s="44">
        <v>18.95</v>
      </c>
      <c r="E337" s="43" t="s">
        <v>0</v>
      </c>
      <c r="F337" s="43" t="s">
        <v>16</v>
      </c>
    </row>
    <row r="338" spans="2:6">
      <c r="B338" s="41">
        <v>46108.486902314813</v>
      </c>
      <c r="C338" s="42">
        <v>2</v>
      </c>
      <c r="D338" s="44">
        <v>18.989999999999998</v>
      </c>
      <c r="E338" s="43" t="s">
        <v>0</v>
      </c>
      <c r="F338" s="43" t="s">
        <v>17</v>
      </c>
    </row>
    <row r="339" spans="2:6">
      <c r="B339" s="41">
        <v>46108.487082870372</v>
      </c>
      <c r="C339" s="42">
        <v>32</v>
      </c>
      <c r="D339" s="44">
        <v>18.989999999999998</v>
      </c>
      <c r="E339" s="43" t="s">
        <v>0</v>
      </c>
      <c r="F339" s="43" t="s">
        <v>17</v>
      </c>
    </row>
    <row r="340" spans="2:6">
      <c r="B340" s="41">
        <v>46108.490415821754</v>
      </c>
      <c r="C340" s="42">
        <v>200</v>
      </c>
      <c r="D340" s="44">
        <v>18.95</v>
      </c>
      <c r="E340" s="43" t="s">
        <v>0</v>
      </c>
      <c r="F340" s="43" t="s">
        <v>15</v>
      </c>
    </row>
    <row r="341" spans="2:6">
      <c r="B341" s="41">
        <v>46108.490415856482</v>
      </c>
      <c r="C341" s="42">
        <v>57</v>
      </c>
      <c r="D341" s="44">
        <v>18.95</v>
      </c>
      <c r="E341" s="43" t="s">
        <v>0</v>
      </c>
      <c r="F341" s="43" t="s">
        <v>16</v>
      </c>
    </row>
    <row r="342" spans="2:6">
      <c r="B342" s="41">
        <v>46108.4904159375</v>
      </c>
      <c r="C342" s="42">
        <v>62</v>
      </c>
      <c r="D342" s="44">
        <v>18.95</v>
      </c>
      <c r="E342" s="43" t="s">
        <v>0</v>
      </c>
      <c r="F342" s="43" t="s">
        <v>27</v>
      </c>
    </row>
    <row r="343" spans="2:6">
      <c r="B343" s="41">
        <v>46108.4904159375</v>
      </c>
      <c r="C343" s="42">
        <v>76</v>
      </c>
      <c r="D343" s="44">
        <v>18.95</v>
      </c>
      <c r="E343" s="43" t="s">
        <v>0</v>
      </c>
      <c r="F343" s="43" t="s">
        <v>27</v>
      </c>
    </row>
    <row r="344" spans="2:6">
      <c r="B344" s="41">
        <v>46108.4904159375</v>
      </c>
      <c r="C344" s="42">
        <v>318</v>
      </c>
      <c r="D344" s="44">
        <v>18.95</v>
      </c>
      <c r="E344" s="43" t="s">
        <v>0</v>
      </c>
      <c r="F344" s="43" t="s">
        <v>27</v>
      </c>
    </row>
    <row r="345" spans="2:6">
      <c r="B345" s="41">
        <v>46108.490415972221</v>
      </c>
      <c r="C345" s="42">
        <v>68</v>
      </c>
      <c r="D345" s="44">
        <v>18.95</v>
      </c>
      <c r="E345" s="43" t="s">
        <v>0</v>
      </c>
      <c r="F345" s="43" t="s">
        <v>27</v>
      </c>
    </row>
    <row r="346" spans="2:6">
      <c r="B346" s="41">
        <v>46108.493013391198</v>
      </c>
      <c r="C346" s="42">
        <v>133</v>
      </c>
      <c r="D346" s="44">
        <v>18.95</v>
      </c>
      <c r="E346" s="43" t="s">
        <v>0</v>
      </c>
      <c r="F346" s="43" t="s">
        <v>27</v>
      </c>
    </row>
    <row r="347" spans="2:6">
      <c r="B347" s="41">
        <v>46108.493657719904</v>
      </c>
      <c r="C347" s="42">
        <v>75</v>
      </c>
      <c r="D347" s="44">
        <v>18.920000000000002</v>
      </c>
      <c r="E347" s="43" t="s">
        <v>0</v>
      </c>
      <c r="F347" s="43" t="s">
        <v>27</v>
      </c>
    </row>
    <row r="348" spans="2:6">
      <c r="B348" s="41">
        <v>46108.494113425921</v>
      </c>
      <c r="C348" s="42">
        <v>200</v>
      </c>
      <c r="D348" s="44">
        <v>18.920000000000002</v>
      </c>
      <c r="E348" s="43" t="s">
        <v>0</v>
      </c>
      <c r="F348" s="43" t="s">
        <v>15</v>
      </c>
    </row>
    <row r="349" spans="2:6">
      <c r="B349" s="41">
        <v>46108.49721079861</v>
      </c>
      <c r="C349" s="42">
        <v>37</v>
      </c>
      <c r="D349" s="44">
        <v>18.989999999999998</v>
      </c>
      <c r="E349" s="43" t="s">
        <v>0</v>
      </c>
      <c r="F349" s="43" t="s">
        <v>17</v>
      </c>
    </row>
    <row r="350" spans="2:6">
      <c r="B350" s="41">
        <v>46108.497389583332</v>
      </c>
      <c r="C350" s="42">
        <v>7</v>
      </c>
      <c r="D350" s="44">
        <v>18.95</v>
      </c>
      <c r="E350" s="43" t="s">
        <v>0</v>
      </c>
      <c r="F350" s="43" t="s">
        <v>27</v>
      </c>
    </row>
    <row r="351" spans="2:6">
      <c r="B351" s="41">
        <v>46108.497389583332</v>
      </c>
      <c r="C351" s="42">
        <v>51</v>
      </c>
      <c r="D351" s="44">
        <v>18.95</v>
      </c>
      <c r="E351" s="43" t="s">
        <v>0</v>
      </c>
      <c r="F351" s="43" t="s">
        <v>27</v>
      </c>
    </row>
    <row r="352" spans="2:6">
      <c r="B352" s="41">
        <v>46108.497389618053</v>
      </c>
      <c r="C352" s="42">
        <v>7</v>
      </c>
      <c r="D352" s="44">
        <v>18.95</v>
      </c>
      <c r="E352" s="43" t="s">
        <v>0</v>
      </c>
      <c r="F352" s="43" t="s">
        <v>27</v>
      </c>
    </row>
    <row r="353" spans="2:6">
      <c r="B353" s="41">
        <v>46108.499835069444</v>
      </c>
      <c r="C353" s="42">
        <v>173</v>
      </c>
      <c r="D353" s="44">
        <v>18.989999999999998</v>
      </c>
      <c r="E353" s="43" t="s">
        <v>0</v>
      </c>
      <c r="F353" s="43" t="s">
        <v>27</v>
      </c>
    </row>
    <row r="354" spans="2:6">
      <c r="B354" s="41">
        <v>46108.499835104165</v>
      </c>
      <c r="C354" s="42">
        <v>175</v>
      </c>
      <c r="D354" s="44">
        <v>18.989999999999998</v>
      </c>
      <c r="E354" s="43" t="s">
        <v>0</v>
      </c>
      <c r="F354" s="43" t="s">
        <v>27</v>
      </c>
    </row>
    <row r="355" spans="2:6">
      <c r="B355" s="41">
        <v>46108.501625694444</v>
      </c>
      <c r="C355" s="42">
        <v>144</v>
      </c>
      <c r="D355" s="44">
        <v>19.07</v>
      </c>
      <c r="E355" s="43" t="s">
        <v>0</v>
      </c>
      <c r="F355" s="43" t="s">
        <v>27</v>
      </c>
    </row>
    <row r="356" spans="2:6">
      <c r="B356" s="41">
        <v>46108.501625694444</v>
      </c>
      <c r="C356" s="42">
        <v>154</v>
      </c>
      <c r="D356" s="44">
        <v>19.079999999999998</v>
      </c>
      <c r="E356" s="43" t="s">
        <v>0</v>
      </c>
      <c r="F356" s="43" t="s">
        <v>27</v>
      </c>
    </row>
    <row r="357" spans="2:6">
      <c r="B357" s="41">
        <v>46108.501625729165</v>
      </c>
      <c r="C357" s="42">
        <v>198</v>
      </c>
      <c r="D357" s="44">
        <v>19.079999999999998</v>
      </c>
      <c r="E357" s="43" t="s">
        <v>0</v>
      </c>
      <c r="F357" s="43" t="s">
        <v>27</v>
      </c>
    </row>
    <row r="358" spans="2:6">
      <c r="B358" s="41">
        <v>46108.502811539351</v>
      </c>
      <c r="C358" s="42">
        <v>339</v>
      </c>
      <c r="D358" s="44">
        <v>19.03</v>
      </c>
      <c r="E358" s="43" t="s">
        <v>0</v>
      </c>
      <c r="F358" s="43" t="s">
        <v>15</v>
      </c>
    </row>
    <row r="359" spans="2:6">
      <c r="B359" s="41">
        <v>46108.502811574072</v>
      </c>
      <c r="C359" s="42">
        <v>77</v>
      </c>
      <c r="D359" s="44">
        <v>19.03</v>
      </c>
      <c r="E359" s="43" t="s">
        <v>0</v>
      </c>
      <c r="F359" s="43" t="s">
        <v>15</v>
      </c>
    </row>
    <row r="360" spans="2:6">
      <c r="B360" s="41">
        <v>46108.502811574072</v>
      </c>
      <c r="C360" s="42">
        <v>308</v>
      </c>
      <c r="D360" s="44">
        <v>19.03</v>
      </c>
      <c r="E360" s="43" t="s">
        <v>0</v>
      </c>
      <c r="F360" s="43" t="s">
        <v>15</v>
      </c>
    </row>
    <row r="361" spans="2:6">
      <c r="B361" s="41">
        <v>46108.502851354162</v>
      </c>
      <c r="C361" s="42">
        <v>100</v>
      </c>
      <c r="D361" s="44">
        <v>19.03</v>
      </c>
      <c r="E361" s="43" t="s">
        <v>0</v>
      </c>
      <c r="F361" s="43" t="s">
        <v>27</v>
      </c>
    </row>
    <row r="362" spans="2:6">
      <c r="B362" s="41">
        <v>46108.503771145828</v>
      </c>
      <c r="C362" s="42">
        <v>368</v>
      </c>
      <c r="D362" s="44">
        <v>19.05</v>
      </c>
      <c r="E362" s="43" t="s">
        <v>0</v>
      </c>
      <c r="F362" s="43" t="s">
        <v>27</v>
      </c>
    </row>
    <row r="363" spans="2:6">
      <c r="B363" s="41">
        <v>46108.503845601852</v>
      </c>
      <c r="C363" s="42">
        <v>76</v>
      </c>
      <c r="D363" s="44">
        <v>19.03</v>
      </c>
      <c r="E363" s="43" t="s">
        <v>0</v>
      </c>
      <c r="F363" s="43" t="s">
        <v>15</v>
      </c>
    </row>
    <row r="364" spans="2:6">
      <c r="B364" s="41">
        <v>46108.505323645833</v>
      </c>
      <c r="C364" s="42">
        <v>98</v>
      </c>
      <c r="D364" s="44">
        <v>19.02</v>
      </c>
      <c r="E364" s="43" t="s">
        <v>0</v>
      </c>
      <c r="F364" s="43" t="s">
        <v>27</v>
      </c>
    </row>
    <row r="365" spans="2:6">
      <c r="B365" s="41">
        <v>46108.506094328703</v>
      </c>
      <c r="C365" s="42">
        <v>49</v>
      </c>
      <c r="D365" s="44">
        <v>19.059999999999999</v>
      </c>
      <c r="E365" s="43" t="s">
        <v>0</v>
      </c>
      <c r="F365" s="43" t="s">
        <v>15</v>
      </c>
    </row>
    <row r="366" spans="2:6">
      <c r="B366" s="41">
        <v>46108.506094363423</v>
      </c>
      <c r="C366" s="42">
        <v>23</v>
      </c>
      <c r="D366" s="44">
        <v>19.059999999999999</v>
      </c>
      <c r="E366" s="43" t="s">
        <v>0</v>
      </c>
      <c r="F366" s="43" t="s">
        <v>27</v>
      </c>
    </row>
    <row r="367" spans="2:6">
      <c r="B367" s="41">
        <v>46108.506656597223</v>
      </c>
      <c r="C367" s="42">
        <v>344</v>
      </c>
      <c r="D367" s="44">
        <v>19.05</v>
      </c>
      <c r="E367" s="43" t="s">
        <v>0</v>
      </c>
      <c r="F367" s="43" t="s">
        <v>27</v>
      </c>
    </row>
    <row r="368" spans="2:6">
      <c r="B368" s="41">
        <v>46108.507858946759</v>
      </c>
      <c r="C368" s="42">
        <v>6</v>
      </c>
      <c r="D368" s="44">
        <v>19.05</v>
      </c>
      <c r="E368" s="43" t="s">
        <v>0</v>
      </c>
      <c r="F368" s="43" t="s">
        <v>15</v>
      </c>
    </row>
    <row r="369" spans="2:6">
      <c r="B369" s="41">
        <v>46108.507876006945</v>
      </c>
      <c r="C369" s="42">
        <v>210</v>
      </c>
      <c r="D369" s="44">
        <v>19.05</v>
      </c>
      <c r="E369" s="43" t="s">
        <v>0</v>
      </c>
      <c r="F369" s="43" t="s">
        <v>15</v>
      </c>
    </row>
    <row r="370" spans="2:6">
      <c r="B370" s="41">
        <v>46108.507876041665</v>
      </c>
      <c r="C370" s="42">
        <v>55</v>
      </c>
      <c r="D370" s="44">
        <v>19.04</v>
      </c>
      <c r="E370" s="43" t="s">
        <v>0</v>
      </c>
      <c r="F370" s="43" t="s">
        <v>16</v>
      </c>
    </row>
    <row r="371" spans="2:6">
      <c r="B371" s="41">
        <v>46108.507876076386</v>
      </c>
      <c r="C371" s="42">
        <v>107</v>
      </c>
      <c r="D371" s="44">
        <v>19.04</v>
      </c>
      <c r="E371" s="43" t="s">
        <v>0</v>
      </c>
      <c r="F371" s="43" t="s">
        <v>16</v>
      </c>
    </row>
    <row r="372" spans="2:6">
      <c r="B372" s="41">
        <v>46108.507876122683</v>
      </c>
      <c r="C372" s="42">
        <v>27</v>
      </c>
      <c r="D372" s="44">
        <v>19.04</v>
      </c>
      <c r="E372" s="43" t="s">
        <v>0</v>
      </c>
      <c r="F372" s="43" t="s">
        <v>27</v>
      </c>
    </row>
    <row r="373" spans="2:6">
      <c r="B373" s="41">
        <v>46108.507876122683</v>
      </c>
      <c r="C373" s="42">
        <v>90</v>
      </c>
      <c r="D373" s="44">
        <v>19.04</v>
      </c>
      <c r="E373" s="43" t="s">
        <v>0</v>
      </c>
      <c r="F373" s="43" t="s">
        <v>27</v>
      </c>
    </row>
    <row r="374" spans="2:6">
      <c r="B374" s="41">
        <v>46108.50978043981</v>
      </c>
      <c r="C374" s="42">
        <v>151</v>
      </c>
      <c r="D374" s="44">
        <v>19.14</v>
      </c>
      <c r="E374" s="43" t="s">
        <v>0</v>
      </c>
      <c r="F374" s="43" t="s">
        <v>27</v>
      </c>
    </row>
    <row r="375" spans="2:6">
      <c r="B375" s="41">
        <v>46108.51009019676</v>
      </c>
      <c r="C375" s="42">
        <v>38</v>
      </c>
      <c r="D375" s="44">
        <v>19.079999999999998</v>
      </c>
      <c r="E375" s="43" t="s">
        <v>0</v>
      </c>
      <c r="F375" s="43" t="s">
        <v>17</v>
      </c>
    </row>
    <row r="376" spans="2:6">
      <c r="B376" s="41">
        <v>46108.51009019676</v>
      </c>
      <c r="C376" s="42">
        <v>39</v>
      </c>
      <c r="D376" s="44">
        <v>19.079999999999998</v>
      </c>
      <c r="E376" s="43" t="s">
        <v>0</v>
      </c>
      <c r="F376" s="43" t="s">
        <v>17</v>
      </c>
    </row>
    <row r="377" spans="2:6">
      <c r="B377" s="41">
        <v>46108.510090243057</v>
      </c>
      <c r="C377" s="42">
        <v>107</v>
      </c>
      <c r="D377" s="44">
        <v>19.079999999999998</v>
      </c>
      <c r="E377" s="43" t="s">
        <v>0</v>
      </c>
      <c r="F377" s="43" t="s">
        <v>15</v>
      </c>
    </row>
    <row r="378" spans="2:6">
      <c r="B378" s="41">
        <v>46108.511331365742</v>
      </c>
      <c r="C378" s="42">
        <v>170</v>
      </c>
      <c r="D378" s="44">
        <v>19.079999999999998</v>
      </c>
      <c r="E378" s="43" t="s">
        <v>0</v>
      </c>
      <c r="F378" s="43" t="s">
        <v>27</v>
      </c>
    </row>
    <row r="379" spans="2:6">
      <c r="B379" s="41">
        <v>46108.51217415509</v>
      </c>
      <c r="C379" s="42">
        <v>72</v>
      </c>
      <c r="D379" s="44">
        <v>19.03</v>
      </c>
      <c r="E379" s="43" t="s">
        <v>0</v>
      </c>
      <c r="F379" s="43" t="s">
        <v>15</v>
      </c>
    </row>
    <row r="380" spans="2:6">
      <c r="B380" s="41">
        <v>46108.512540856478</v>
      </c>
      <c r="C380" s="42">
        <v>96</v>
      </c>
      <c r="D380" s="44">
        <v>19.03</v>
      </c>
      <c r="E380" s="43" t="s">
        <v>0</v>
      </c>
      <c r="F380" s="43" t="s">
        <v>27</v>
      </c>
    </row>
    <row r="381" spans="2:6">
      <c r="B381" s="41">
        <v>46108.513275150464</v>
      </c>
      <c r="C381" s="42">
        <v>53</v>
      </c>
      <c r="D381" s="44">
        <v>19.05</v>
      </c>
      <c r="E381" s="43" t="s">
        <v>0</v>
      </c>
      <c r="F381" s="43" t="s">
        <v>16</v>
      </c>
    </row>
    <row r="382" spans="2:6">
      <c r="B382" s="41">
        <v>46108.513924884261</v>
      </c>
      <c r="C382" s="42">
        <v>25</v>
      </c>
      <c r="D382" s="44">
        <v>19.03</v>
      </c>
      <c r="E382" s="43" t="s">
        <v>0</v>
      </c>
      <c r="F382" s="43" t="s">
        <v>15</v>
      </c>
    </row>
    <row r="383" spans="2:6">
      <c r="B383" s="41">
        <v>46108.513924918982</v>
      </c>
      <c r="C383" s="42">
        <v>91</v>
      </c>
      <c r="D383" s="44">
        <v>19.03</v>
      </c>
      <c r="E383" s="43" t="s">
        <v>0</v>
      </c>
      <c r="F383" s="43" t="s">
        <v>15</v>
      </c>
    </row>
    <row r="384" spans="2:6">
      <c r="B384" s="41">
        <v>46108.514551307868</v>
      </c>
      <c r="C384" s="42">
        <v>68</v>
      </c>
      <c r="D384" s="44">
        <v>19.02</v>
      </c>
      <c r="E384" s="43" t="s">
        <v>0</v>
      </c>
      <c r="F384" s="43" t="s">
        <v>27</v>
      </c>
    </row>
    <row r="385" spans="2:6">
      <c r="B385" s="41">
        <v>46108.514551354165</v>
      </c>
      <c r="C385" s="42">
        <v>81</v>
      </c>
      <c r="D385" s="44">
        <v>19.02</v>
      </c>
      <c r="E385" s="43" t="s">
        <v>0</v>
      </c>
      <c r="F385" s="43" t="s">
        <v>27</v>
      </c>
    </row>
    <row r="386" spans="2:6">
      <c r="B386" s="41">
        <v>46108.515370520829</v>
      </c>
      <c r="C386" s="42">
        <v>33</v>
      </c>
      <c r="D386" s="44">
        <v>19.079999999999998</v>
      </c>
      <c r="E386" s="43" t="s">
        <v>0</v>
      </c>
      <c r="F386" s="43" t="s">
        <v>17</v>
      </c>
    </row>
    <row r="387" spans="2:6">
      <c r="B387" s="41">
        <v>46108.517037384256</v>
      </c>
      <c r="C387" s="42">
        <v>214</v>
      </c>
      <c r="D387" s="44">
        <v>19.05</v>
      </c>
      <c r="E387" s="43" t="s">
        <v>0</v>
      </c>
      <c r="F387" s="43" t="s">
        <v>27</v>
      </c>
    </row>
    <row r="388" spans="2:6">
      <c r="B388" s="41">
        <v>46108.517048761569</v>
      </c>
      <c r="C388" s="42">
        <v>20</v>
      </c>
      <c r="D388" s="44">
        <v>19.010000000000002</v>
      </c>
      <c r="E388" s="43" t="s">
        <v>0</v>
      </c>
      <c r="F388" s="43" t="s">
        <v>15</v>
      </c>
    </row>
    <row r="389" spans="2:6">
      <c r="B389" s="41">
        <v>46108.518704050926</v>
      </c>
      <c r="C389" s="42">
        <v>136</v>
      </c>
      <c r="D389" s="44">
        <v>19.04</v>
      </c>
      <c r="E389" s="43" t="s">
        <v>0</v>
      </c>
      <c r="F389" s="43" t="s">
        <v>27</v>
      </c>
    </row>
    <row r="390" spans="2:6">
      <c r="B390" s="41">
        <v>46108.518704085647</v>
      </c>
      <c r="C390" s="42">
        <v>21</v>
      </c>
      <c r="D390" s="44">
        <v>19.05</v>
      </c>
      <c r="E390" s="43" t="s">
        <v>0</v>
      </c>
      <c r="F390" s="43" t="s">
        <v>27</v>
      </c>
    </row>
    <row r="391" spans="2:6">
      <c r="B391" s="41">
        <v>46108.518704085647</v>
      </c>
      <c r="C391" s="42">
        <v>104</v>
      </c>
      <c r="D391" s="44">
        <v>19.05</v>
      </c>
      <c r="E391" s="43" t="s">
        <v>0</v>
      </c>
      <c r="F391" s="43" t="s">
        <v>27</v>
      </c>
    </row>
    <row r="392" spans="2:6">
      <c r="B392" s="41">
        <v>46108.518828703702</v>
      </c>
      <c r="C392" s="42">
        <v>200</v>
      </c>
      <c r="D392" s="44">
        <v>19.03</v>
      </c>
      <c r="E392" s="43" t="s">
        <v>0</v>
      </c>
      <c r="F392" s="43" t="s">
        <v>15</v>
      </c>
    </row>
    <row r="393" spans="2:6">
      <c r="B393" s="41">
        <v>46108.519865011571</v>
      </c>
      <c r="C393" s="42">
        <v>81</v>
      </c>
      <c r="D393" s="44">
        <v>19.04</v>
      </c>
      <c r="E393" s="43" t="s">
        <v>0</v>
      </c>
      <c r="F393" s="43" t="s">
        <v>27</v>
      </c>
    </row>
    <row r="394" spans="2:6">
      <c r="B394" s="41">
        <v>46108.519865046292</v>
      </c>
      <c r="C394" s="42">
        <v>53</v>
      </c>
      <c r="D394" s="44">
        <v>19.04</v>
      </c>
      <c r="E394" s="43" t="s">
        <v>0</v>
      </c>
      <c r="F394" s="43" t="s">
        <v>27</v>
      </c>
    </row>
    <row r="395" spans="2:6">
      <c r="B395" s="41">
        <v>46108.520415046296</v>
      </c>
      <c r="C395" s="42">
        <v>142</v>
      </c>
      <c r="D395" s="44">
        <v>19.03</v>
      </c>
      <c r="E395" s="43" t="s">
        <v>0</v>
      </c>
      <c r="F395" s="43" t="s">
        <v>15</v>
      </c>
    </row>
    <row r="396" spans="2:6">
      <c r="B396" s="41">
        <v>46108.521510613427</v>
      </c>
      <c r="C396" s="42">
        <v>62</v>
      </c>
      <c r="D396" s="44">
        <v>19.010000000000002</v>
      </c>
      <c r="E396" s="43" t="s">
        <v>0</v>
      </c>
      <c r="F396" s="43" t="s">
        <v>16</v>
      </c>
    </row>
    <row r="397" spans="2:6">
      <c r="B397" s="41">
        <v>46108.521565659721</v>
      </c>
      <c r="C397" s="42">
        <v>182</v>
      </c>
      <c r="D397" s="44">
        <v>19.010000000000002</v>
      </c>
      <c r="E397" s="43" t="s">
        <v>0</v>
      </c>
      <c r="F397" s="43" t="s">
        <v>27</v>
      </c>
    </row>
    <row r="398" spans="2:6">
      <c r="B398" s="41">
        <v>46108.521591203702</v>
      </c>
      <c r="C398" s="42">
        <v>86</v>
      </c>
      <c r="D398" s="44">
        <v>19</v>
      </c>
      <c r="E398" s="43" t="s">
        <v>0</v>
      </c>
      <c r="F398" s="43" t="s">
        <v>15</v>
      </c>
    </row>
    <row r="399" spans="2:6">
      <c r="B399" s="41">
        <v>46108.523482141201</v>
      </c>
      <c r="C399" s="42">
        <v>33</v>
      </c>
      <c r="D399" s="44">
        <v>19</v>
      </c>
      <c r="E399" s="43" t="s">
        <v>0</v>
      </c>
      <c r="F399" s="43" t="s">
        <v>27</v>
      </c>
    </row>
    <row r="400" spans="2:6">
      <c r="B400" s="41">
        <v>46108.523482141201</v>
      </c>
      <c r="C400" s="42">
        <v>47</v>
      </c>
      <c r="D400" s="44">
        <v>19.010000000000002</v>
      </c>
      <c r="E400" s="43" t="s">
        <v>0</v>
      </c>
      <c r="F400" s="43" t="s">
        <v>27</v>
      </c>
    </row>
    <row r="401" spans="2:6">
      <c r="B401" s="41">
        <v>46108.523914895828</v>
      </c>
      <c r="C401" s="42">
        <v>34</v>
      </c>
      <c r="D401" s="44">
        <v>18.98</v>
      </c>
      <c r="E401" s="43" t="s">
        <v>0</v>
      </c>
      <c r="F401" s="43" t="s">
        <v>17</v>
      </c>
    </row>
    <row r="402" spans="2:6">
      <c r="B402" s="41">
        <v>46108.525000381946</v>
      </c>
      <c r="C402" s="42">
        <v>162</v>
      </c>
      <c r="D402" s="44">
        <v>18.95</v>
      </c>
      <c r="E402" s="43" t="s">
        <v>0</v>
      </c>
      <c r="F402" s="43" t="s">
        <v>27</v>
      </c>
    </row>
    <row r="403" spans="2:6">
      <c r="B403" s="41">
        <v>46108.525954826386</v>
      </c>
      <c r="C403" s="42">
        <v>80</v>
      </c>
      <c r="D403" s="44">
        <v>18.940000000000001</v>
      </c>
      <c r="E403" s="43" t="s">
        <v>0</v>
      </c>
      <c r="F403" s="43" t="s">
        <v>15</v>
      </c>
    </row>
    <row r="404" spans="2:6">
      <c r="B404" s="41">
        <v>46108.526331365741</v>
      </c>
      <c r="C404" s="42">
        <v>44</v>
      </c>
      <c r="D404" s="44">
        <v>18.95</v>
      </c>
      <c r="E404" s="43" t="s">
        <v>0</v>
      </c>
      <c r="F404" s="43" t="s">
        <v>27</v>
      </c>
    </row>
    <row r="405" spans="2:6">
      <c r="B405" s="41">
        <v>46108.526331400462</v>
      </c>
      <c r="C405" s="42">
        <v>64</v>
      </c>
      <c r="D405" s="44">
        <v>18.95</v>
      </c>
      <c r="E405" s="43" t="s">
        <v>0</v>
      </c>
      <c r="F405" s="43" t="s">
        <v>27</v>
      </c>
    </row>
    <row r="406" spans="2:6">
      <c r="B406" s="41">
        <v>46108.527140046295</v>
      </c>
      <c r="C406" s="42">
        <v>94</v>
      </c>
      <c r="D406" s="44">
        <v>18.88</v>
      </c>
      <c r="E406" s="43" t="s">
        <v>0</v>
      </c>
      <c r="F406" s="43" t="s">
        <v>27</v>
      </c>
    </row>
    <row r="407" spans="2:6">
      <c r="B407" s="41">
        <v>46108.529571956016</v>
      </c>
      <c r="C407" s="42">
        <v>50</v>
      </c>
      <c r="D407" s="44">
        <v>18.96</v>
      </c>
      <c r="E407" s="43" t="s">
        <v>0</v>
      </c>
      <c r="F407" s="43" t="s">
        <v>16</v>
      </c>
    </row>
    <row r="408" spans="2:6">
      <c r="B408" s="41">
        <v>46108.529700497682</v>
      </c>
      <c r="C408" s="42">
        <v>214</v>
      </c>
      <c r="D408" s="44">
        <v>18.920000000000002</v>
      </c>
      <c r="E408" s="43" t="s">
        <v>0</v>
      </c>
      <c r="F408" s="43" t="s">
        <v>27</v>
      </c>
    </row>
    <row r="409" spans="2:6">
      <c r="B409" s="41">
        <v>46108.530730752311</v>
      </c>
      <c r="C409" s="42">
        <v>32</v>
      </c>
      <c r="D409" s="44">
        <v>18.91</v>
      </c>
      <c r="E409" s="43" t="s">
        <v>0</v>
      </c>
      <c r="F409" s="43" t="s">
        <v>17</v>
      </c>
    </row>
    <row r="410" spans="2:6">
      <c r="B410" s="41">
        <v>46108.532963113423</v>
      </c>
      <c r="C410" s="42">
        <v>279</v>
      </c>
      <c r="D410" s="44">
        <v>18.96</v>
      </c>
      <c r="E410" s="43" t="s">
        <v>0</v>
      </c>
      <c r="F410" s="43" t="s">
        <v>15</v>
      </c>
    </row>
    <row r="411" spans="2:6">
      <c r="B411" s="41">
        <v>46108.53296315972</v>
      </c>
      <c r="C411" s="42">
        <v>226</v>
      </c>
      <c r="D411" s="44">
        <v>18.96</v>
      </c>
      <c r="E411" s="43" t="s">
        <v>0</v>
      </c>
      <c r="F411" s="43" t="s">
        <v>15</v>
      </c>
    </row>
    <row r="412" spans="2:6">
      <c r="B412" s="41">
        <v>46108.533033946755</v>
      </c>
      <c r="C412" s="42">
        <v>92</v>
      </c>
      <c r="D412" s="44">
        <v>18.95</v>
      </c>
      <c r="E412" s="43" t="s">
        <v>0</v>
      </c>
      <c r="F412" s="43" t="s">
        <v>27</v>
      </c>
    </row>
    <row r="413" spans="2:6">
      <c r="B413" s="41">
        <v>46108.533033946755</v>
      </c>
      <c r="C413" s="42">
        <v>368</v>
      </c>
      <c r="D413" s="44">
        <v>18.95</v>
      </c>
      <c r="E413" s="43" t="s">
        <v>0</v>
      </c>
      <c r="F413" s="43" t="s">
        <v>27</v>
      </c>
    </row>
    <row r="414" spans="2:6">
      <c r="B414" s="41">
        <v>46108.533033993052</v>
      </c>
      <c r="C414" s="42">
        <v>118</v>
      </c>
      <c r="D414" s="44">
        <v>18.95</v>
      </c>
      <c r="E414" s="43" t="s">
        <v>0</v>
      </c>
      <c r="F414" s="43" t="s">
        <v>27</v>
      </c>
    </row>
    <row r="415" spans="2:6">
      <c r="B415" s="41">
        <v>46108.533874652778</v>
      </c>
      <c r="C415" s="42">
        <v>44</v>
      </c>
      <c r="D415" s="44">
        <v>18.95</v>
      </c>
      <c r="E415" s="43" t="s">
        <v>0</v>
      </c>
      <c r="F415" s="43" t="s">
        <v>16</v>
      </c>
    </row>
    <row r="416" spans="2:6">
      <c r="B416" s="41">
        <v>46108.534398993055</v>
      </c>
      <c r="C416" s="42">
        <v>103</v>
      </c>
      <c r="D416" s="44">
        <v>18.95</v>
      </c>
      <c r="E416" s="43" t="s">
        <v>0</v>
      </c>
      <c r="F416" s="43" t="s">
        <v>15</v>
      </c>
    </row>
    <row r="417" spans="2:6">
      <c r="B417" s="41">
        <v>46108.534450960644</v>
      </c>
      <c r="C417" s="42">
        <v>129</v>
      </c>
      <c r="D417" s="44">
        <v>18.96</v>
      </c>
      <c r="E417" s="43" t="s">
        <v>0</v>
      </c>
      <c r="F417" s="43" t="s">
        <v>27</v>
      </c>
    </row>
    <row r="418" spans="2:6">
      <c r="B418" s="41">
        <v>46108.536053587959</v>
      </c>
      <c r="C418" s="42">
        <v>89</v>
      </c>
      <c r="D418" s="44">
        <v>18.96</v>
      </c>
      <c r="E418" s="43" t="s">
        <v>0</v>
      </c>
      <c r="F418" s="43" t="s">
        <v>27</v>
      </c>
    </row>
    <row r="419" spans="2:6">
      <c r="B419" s="41">
        <v>46108.53848012731</v>
      </c>
      <c r="C419" s="42">
        <v>150</v>
      </c>
      <c r="D419" s="44">
        <v>18.96</v>
      </c>
      <c r="E419" s="43" t="s">
        <v>0</v>
      </c>
      <c r="F419" s="43" t="s">
        <v>27</v>
      </c>
    </row>
    <row r="420" spans="2:6">
      <c r="B420" s="41">
        <v>46108.538553900464</v>
      </c>
      <c r="C420" s="42">
        <v>61</v>
      </c>
      <c r="D420" s="44">
        <v>18.95</v>
      </c>
      <c r="E420" s="43" t="s">
        <v>0</v>
      </c>
      <c r="F420" s="43" t="s">
        <v>15</v>
      </c>
    </row>
    <row r="421" spans="2:6">
      <c r="B421" s="41">
        <v>46108.538557025458</v>
      </c>
      <c r="C421" s="42">
        <v>67</v>
      </c>
      <c r="D421" s="44">
        <v>18.95</v>
      </c>
      <c r="E421" s="43" t="s">
        <v>0</v>
      </c>
      <c r="F421" s="43" t="s">
        <v>15</v>
      </c>
    </row>
    <row r="422" spans="2:6">
      <c r="B422" s="41">
        <v>46108.539856099538</v>
      </c>
      <c r="C422" s="42">
        <v>116</v>
      </c>
      <c r="D422" s="44">
        <v>18.95</v>
      </c>
      <c r="E422" s="43" t="s">
        <v>0</v>
      </c>
      <c r="F422" s="43" t="s">
        <v>15</v>
      </c>
    </row>
    <row r="423" spans="2:6">
      <c r="B423" s="41">
        <v>46108.540003587957</v>
      </c>
      <c r="C423" s="42">
        <v>51</v>
      </c>
      <c r="D423" s="44">
        <v>18.95</v>
      </c>
      <c r="E423" s="43" t="s">
        <v>0</v>
      </c>
      <c r="F423" s="43" t="s">
        <v>27</v>
      </c>
    </row>
    <row r="424" spans="2:6">
      <c r="B424" s="41">
        <v>46108.540071678239</v>
      </c>
      <c r="C424" s="42">
        <v>41</v>
      </c>
      <c r="D424" s="44">
        <v>18.95</v>
      </c>
      <c r="E424" s="43" t="s">
        <v>0</v>
      </c>
      <c r="F424" s="43" t="s">
        <v>27</v>
      </c>
    </row>
    <row r="425" spans="2:6">
      <c r="B425" s="41">
        <v>46108.541759803236</v>
      </c>
      <c r="C425" s="42">
        <v>20</v>
      </c>
      <c r="D425" s="44">
        <v>19.010000000000002</v>
      </c>
      <c r="E425" s="43" t="s">
        <v>0</v>
      </c>
      <c r="F425" s="43" t="s">
        <v>27</v>
      </c>
    </row>
    <row r="426" spans="2:6">
      <c r="B426" s="41">
        <v>46108.54215887731</v>
      </c>
      <c r="C426" s="42">
        <v>136</v>
      </c>
      <c r="D426" s="44">
        <v>19.02</v>
      </c>
      <c r="E426" s="43" t="s">
        <v>0</v>
      </c>
      <c r="F426" s="43" t="s">
        <v>15</v>
      </c>
    </row>
    <row r="427" spans="2:6">
      <c r="B427" s="41">
        <v>46108.544054942126</v>
      </c>
      <c r="C427" s="42">
        <v>152</v>
      </c>
      <c r="D427" s="44">
        <v>19.09</v>
      </c>
      <c r="E427" s="43" t="s">
        <v>0</v>
      </c>
      <c r="F427" s="43" t="s">
        <v>27</v>
      </c>
    </row>
    <row r="428" spans="2:6">
      <c r="B428" s="41">
        <v>46108.544054942126</v>
      </c>
      <c r="C428" s="42">
        <v>192</v>
      </c>
      <c r="D428" s="44">
        <v>19.09</v>
      </c>
      <c r="E428" s="43" t="s">
        <v>0</v>
      </c>
      <c r="F428" s="43" t="s">
        <v>27</v>
      </c>
    </row>
    <row r="429" spans="2:6">
      <c r="B429" s="41">
        <v>46108.54417361111</v>
      </c>
      <c r="C429" s="42">
        <v>74</v>
      </c>
      <c r="D429" s="44">
        <v>19.09</v>
      </c>
      <c r="E429" s="43" t="s">
        <v>0</v>
      </c>
      <c r="F429" s="43" t="s">
        <v>15</v>
      </c>
    </row>
    <row r="430" spans="2:6">
      <c r="B430" s="41">
        <v>46108.545113738423</v>
      </c>
      <c r="C430" s="42">
        <v>10</v>
      </c>
      <c r="D430" s="44">
        <v>19.059999999999999</v>
      </c>
      <c r="E430" s="43" t="s">
        <v>0</v>
      </c>
      <c r="F430" s="43" t="s">
        <v>27</v>
      </c>
    </row>
    <row r="431" spans="2:6">
      <c r="B431" s="41">
        <v>46108.545113888889</v>
      </c>
      <c r="C431" s="42">
        <v>86</v>
      </c>
      <c r="D431" s="44">
        <v>19.059999999999999</v>
      </c>
      <c r="E431" s="43" t="s">
        <v>0</v>
      </c>
      <c r="F431" s="43" t="s">
        <v>27</v>
      </c>
    </row>
    <row r="432" spans="2:6">
      <c r="B432" s="41">
        <v>46108.546093715275</v>
      </c>
      <c r="C432" s="42">
        <v>140</v>
      </c>
      <c r="D432" s="44">
        <v>19.059999999999999</v>
      </c>
      <c r="E432" s="43" t="s">
        <v>0</v>
      </c>
      <c r="F432" s="43" t="s">
        <v>15</v>
      </c>
    </row>
    <row r="433" spans="2:6">
      <c r="B433" s="41">
        <v>46108.547174386571</v>
      </c>
      <c r="C433" s="42">
        <v>30</v>
      </c>
      <c r="D433" s="44">
        <v>19.059999999999999</v>
      </c>
      <c r="E433" s="43" t="s">
        <v>0</v>
      </c>
      <c r="F433" s="43" t="s">
        <v>27</v>
      </c>
    </row>
    <row r="434" spans="2:6">
      <c r="B434" s="41">
        <v>46108.548078240739</v>
      </c>
      <c r="C434" s="42">
        <v>140</v>
      </c>
      <c r="D434" s="44">
        <v>19.059999999999999</v>
      </c>
      <c r="E434" s="43" t="s">
        <v>0</v>
      </c>
      <c r="F434" s="43" t="s">
        <v>15</v>
      </c>
    </row>
    <row r="435" spans="2:6">
      <c r="B435" s="41">
        <v>46108.548078321757</v>
      </c>
      <c r="C435" s="42">
        <v>108</v>
      </c>
      <c r="D435" s="44">
        <v>19.059999999999999</v>
      </c>
      <c r="E435" s="43" t="s">
        <v>0</v>
      </c>
      <c r="F435" s="43" t="s">
        <v>27</v>
      </c>
    </row>
    <row r="436" spans="2:6">
      <c r="B436" s="41">
        <v>46108.548078321757</v>
      </c>
      <c r="C436" s="42">
        <v>225</v>
      </c>
      <c r="D436" s="44">
        <v>19.059999999999999</v>
      </c>
      <c r="E436" s="43" t="s">
        <v>0</v>
      </c>
      <c r="F436" s="43" t="s">
        <v>27</v>
      </c>
    </row>
    <row r="437" spans="2:6">
      <c r="B437" s="41">
        <v>46108.548078391199</v>
      </c>
      <c r="C437" s="42">
        <v>75</v>
      </c>
      <c r="D437" s="44">
        <v>19.059999999999999</v>
      </c>
      <c r="E437" s="43" t="s">
        <v>0</v>
      </c>
      <c r="F437" s="43" t="s">
        <v>27</v>
      </c>
    </row>
    <row r="438" spans="2:6">
      <c r="B438" s="41">
        <v>46108.548089780088</v>
      </c>
      <c r="C438" s="42">
        <v>50</v>
      </c>
      <c r="D438" s="44">
        <v>19.05</v>
      </c>
      <c r="E438" s="43" t="s">
        <v>0</v>
      </c>
      <c r="F438" s="43" t="s">
        <v>16</v>
      </c>
    </row>
    <row r="439" spans="2:6">
      <c r="B439" s="41">
        <v>46108.554182754626</v>
      </c>
      <c r="C439" s="42">
        <v>510</v>
      </c>
      <c r="D439" s="44">
        <v>19.11</v>
      </c>
      <c r="E439" s="43" t="s">
        <v>0</v>
      </c>
      <c r="F439" s="43" t="s">
        <v>27</v>
      </c>
    </row>
    <row r="440" spans="2:6">
      <c r="B440" s="41">
        <v>46108.555498032409</v>
      </c>
      <c r="C440" s="42">
        <v>244</v>
      </c>
      <c r="D440" s="44">
        <v>19.12</v>
      </c>
      <c r="E440" s="43" t="s">
        <v>0</v>
      </c>
      <c r="F440" s="43" t="s">
        <v>27</v>
      </c>
    </row>
    <row r="441" spans="2:6">
      <c r="B441" s="41">
        <v>46108.55549806713</v>
      </c>
      <c r="C441" s="42">
        <v>23</v>
      </c>
      <c r="D441" s="44">
        <v>19.13</v>
      </c>
      <c r="E441" s="43" t="s">
        <v>0</v>
      </c>
      <c r="F441" s="43" t="s">
        <v>27</v>
      </c>
    </row>
    <row r="442" spans="2:6">
      <c r="B442" s="41">
        <v>46108.555921412037</v>
      </c>
      <c r="C442" s="42">
        <v>221</v>
      </c>
      <c r="D442" s="44">
        <v>19.149999999999999</v>
      </c>
      <c r="E442" s="43" t="s">
        <v>0</v>
      </c>
      <c r="F442" s="43" t="s">
        <v>15</v>
      </c>
    </row>
    <row r="443" spans="2:6">
      <c r="B443" s="41">
        <v>46108.555921527775</v>
      </c>
      <c r="C443" s="42">
        <v>28</v>
      </c>
      <c r="D443" s="44">
        <v>19.149999999999999</v>
      </c>
      <c r="E443" s="43" t="s">
        <v>0</v>
      </c>
      <c r="F443" s="43" t="s">
        <v>15</v>
      </c>
    </row>
    <row r="444" spans="2:6">
      <c r="B444" s="41">
        <v>46108.556628935185</v>
      </c>
      <c r="C444" s="42">
        <v>104</v>
      </c>
      <c r="D444" s="44">
        <v>19.149999999999999</v>
      </c>
      <c r="E444" s="43" t="s">
        <v>0</v>
      </c>
      <c r="F444" s="43" t="s">
        <v>15</v>
      </c>
    </row>
    <row r="445" spans="2:6">
      <c r="B445" s="41">
        <v>46108.556629050923</v>
      </c>
      <c r="C445" s="42">
        <v>8</v>
      </c>
      <c r="D445" s="44">
        <v>19.149999999999999</v>
      </c>
      <c r="E445" s="43" t="s">
        <v>0</v>
      </c>
      <c r="F445" s="43" t="s">
        <v>15</v>
      </c>
    </row>
    <row r="446" spans="2:6">
      <c r="B446" s="41">
        <v>46108.557291782403</v>
      </c>
      <c r="C446" s="42">
        <v>55</v>
      </c>
      <c r="D446" s="44">
        <v>19.170000000000002</v>
      </c>
      <c r="E446" s="43" t="s">
        <v>0</v>
      </c>
      <c r="F446" s="43" t="s">
        <v>15</v>
      </c>
    </row>
    <row r="447" spans="2:6">
      <c r="B447" s="41">
        <v>46108.55757824074</v>
      </c>
      <c r="C447" s="42">
        <v>61</v>
      </c>
      <c r="D447" s="44">
        <v>19.18</v>
      </c>
      <c r="E447" s="43" t="s">
        <v>0</v>
      </c>
      <c r="F447" s="43" t="s">
        <v>27</v>
      </c>
    </row>
    <row r="448" spans="2:6">
      <c r="B448" s="41">
        <v>46108.557578391199</v>
      </c>
      <c r="C448" s="42">
        <v>43</v>
      </c>
      <c r="D448" s="44">
        <v>19.18</v>
      </c>
      <c r="E448" s="43" t="s">
        <v>0</v>
      </c>
      <c r="F448" s="43" t="s">
        <v>27</v>
      </c>
    </row>
    <row r="449" spans="2:6">
      <c r="B449" s="41">
        <v>46108.557578472217</v>
      </c>
      <c r="C449" s="42">
        <v>169</v>
      </c>
      <c r="D449" s="44">
        <v>19.18</v>
      </c>
      <c r="E449" s="43" t="s">
        <v>0</v>
      </c>
      <c r="F449" s="43" t="s">
        <v>27</v>
      </c>
    </row>
    <row r="450" spans="2:6">
      <c r="B450" s="41">
        <v>46108.558053703702</v>
      </c>
      <c r="C450" s="42">
        <v>131</v>
      </c>
      <c r="D450" s="44">
        <v>19.18</v>
      </c>
      <c r="E450" s="43" t="s">
        <v>0</v>
      </c>
      <c r="F450" s="43" t="s">
        <v>27</v>
      </c>
    </row>
    <row r="451" spans="2:6">
      <c r="B451" s="41">
        <v>46108.55842739583</v>
      </c>
      <c r="C451" s="42">
        <v>59</v>
      </c>
      <c r="D451" s="44">
        <v>19.18</v>
      </c>
      <c r="E451" s="43" t="s">
        <v>0</v>
      </c>
      <c r="F451" s="43" t="s">
        <v>15</v>
      </c>
    </row>
    <row r="452" spans="2:6">
      <c r="B452" s="41">
        <v>46108.55842739583</v>
      </c>
      <c r="C452" s="42">
        <v>214</v>
      </c>
      <c r="D452" s="44">
        <v>19.18</v>
      </c>
      <c r="E452" s="43" t="s">
        <v>0</v>
      </c>
      <c r="F452" s="43" t="s">
        <v>15</v>
      </c>
    </row>
    <row r="453" spans="2:6">
      <c r="B453" s="41">
        <v>46108.558946527774</v>
      </c>
      <c r="C453" s="42">
        <v>1</v>
      </c>
      <c r="D453" s="44">
        <v>19.190000000000001</v>
      </c>
      <c r="E453" s="43" t="s">
        <v>0</v>
      </c>
      <c r="F453" s="43" t="s">
        <v>27</v>
      </c>
    </row>
    <row r="454" spans="2:6">
      <c r="B454" s="41">
        <v>46108.558946527774</v>
      </c>
      <c r="C454" s="42">
        <v>104</v>
      </c>
      <c r="D454" s="44">
        <v>19.190000000000001</v>
      </c>
      <c r="E454" s="43" t="s">
        <v>0</v>
      </c>
      <c r="F454" s="43" t="s">
        <v>27</v>
      </c>
    </row>
    <row r="455" spans="2:6">
      <c r="B455" s="41">
        <v>46108.558946562502</v>
      </c>
      <c r="C455" s="42">
        <v>71</v>
      </c>
      <c r="D455" s="44">
        <v>19.190000000000001</v>
      </c>
      <c r="E455" s="43" t="s">
        <v>0</v>
      </c>
      <c r="F455" s="43" t="s">
        <v>27</v>
      </c>
    </row>
    <row r="456" spans="2:6">
      <c r="B456" s="41">
        <v>46108.559277627312</v>
      </c>
      <c r="C456" s="42">
        <v>145</v>
      </c>
      <c r="D456" s="44">
        <v>19.25</v>
      </c>
      <c r="E456" s="43" t="s">
        <v>0</v>
      </c>
      <c r="F456" s="43" t="s">
        <v>27</v>
      </c>
    </row>
    <row r="457" spans="2:6">
      <c r="B457" s="41">
        <v>46108.559277627312</v>
      </c>
      <c r="C457" s="42">
        <v>258</v>
      </c>
      <c r="D457" s="44">
        <v>19.25</v>
      </c>
      <c r="E457" s="43" t="s">
        <v>0</v>
      </c>
      <c r="F457" s="43" t="s">
        <v>27</v>
      </c>
    </row>
    <row r="458" spans="2:6">
      <c r="B458" s="41">
        <v>46108.55989024305</v>
      </c>
      <c r="C458" s="42">
        <v>132</v>
      </c>
      <c r="D458" s="44">
        <v>19.21</v>
      </c>
      <c r="E458" s="43" t="s">
        <v>0</v>
      </c>
      <c r="F458" s="43" t="s">
        <v>17</v>
      </c>
    </row>
    <row r="459" spans="2:6">
      <c r="B459" s="41">
        <v>46108.55989024305</v>
      </c>
      <c r="C459" s="42">
        <v>58</v>
      </c>
      <c r="D459" s="44">
        <v>19.22</v>
      </c>
      <c r="E459" s="43" t="s">
        <v>0</v>
      </c>
      <c r="F459" s="43" t="s">
        <v>16</v>
      </c>
    </row>
    <row r="460" spans="2:6">
      <c r="B460" s="41">
        <v>46108.55989024305</v>
      </c>
      <c r="C460" s="42">
        <v>99</v>
      </c>
      <c r="D460" s="44">
        <v>19.22</v>
      </c>
      <c r="E460" s="43" t="s">
        <v>0</v>
      </c>
      <c r="F460" s="43" t="s">
        <v>15</v>
      </c>
    </row>
    <row r="461" spans="2:6">
      <c r="B461" s="41">
        <v>46108.55989024305</v>
      </c>
      <c r="C461" s="42">
        <v>164</v>
      </c>
      <c r="D461" s="44">
        <v>19.22</v>
      </c>
      <c r="E461" s="43" t="s">
        <v>0</v>
      </c>
      <c r="F461" s="43" t="s">
        <v>15</v>
      </c>
    </row>
    <row r="462" spans="2:6">
      <c r="B462" s="41">
        <v>46108.559890277778</v>
      </c>
      <c r="C462" s="42">
        <v>58</v>
      </c>
      <c r="D462" s="44">
        <v>19.22</v>
      </c>
      <c r="E462" s="43" t="s">
        <v>0</v>
      </c>
      <c r="F462" s="43" t="s">
        <v>16</v>
      </c>
    </row>
    <row r="463" spans="2:6">
      <c r="B463" s="41">
        <v>46108.559890277778</v>
      </c>
      <c r="C463" s="42">
        <v>84</v>
      </c>
      <c r="D463" s="44">
        <v>19.22</v>
      </c>
      <c r="E463" s="43" t="s">
        <v>0</v>
      </c>
      <c r="F463" s="43" t="s">
        <v>16</v>
      </c>
    </row>
    <row r="464" spans="2:6">
      <c r="B464" s="41">
        <v>46108.559890312499</v>
      </c>
      <c r="C464" s="42">
        <v>115</v>
      </c>
      <c r="D464" s="44">
        <v>19.22</v>
      </c>
      <c r="E464" s="43" t="s">
        <v>0</v>
      </c>
      <c r="F464" s="43" t="s">
        <v>27</v>
      </c>
    </row>
    <row r="465" spans="2:6">
      <c r="B465" s="41">
        <v>46108.561340277774</v>
      </c>
      <c r="C465" s="42">
        <v>32</v>
      </c>
      <c r="D465" s="44">
        <v>19.21</v>
      </c>
      <c r="E465" s="43" t="s">
        <v>0</v>
      </c>
      <c r="F465" s="43" t="s">
        <v>17</v>
      </c>
    </row>
    <row r="466" spans="2:6">
      <c r="B466" s="41">
        <v>46108.56142075231</v>
      </c>
      <c r="C466" s="42">
        <v>76</v>
      </c>
      <c r="D466" s="44">
        <v>19.190000000000001</v>
      </c>
      <c r="E466" s="43" t="s">
        <v>0</v>
      </c>
      <c r="F466" s="43" t="s">
        <v>15</v>
      </c>
    </row>
    <row r="467" spans="2:6">
      <c r="B467" s="41">
        <v>46108.561429780093</v>
      </c>
      <c r="C467" s="42">
        <v>6</v>
      </c>
      <c r="D467" s="44">
        <v>19.190000000000001</v>
      </c>
      <c r="E467" s="43" t="s">
        <v>0</v>
      </c>
      <c r="F467" s="43" t="s">
        <v>27</v>
      </c>
    </row>
    <row r="468" spans="2:6">
      <c r="B468" s="41">
        <v>46108.561561655093</v>
      </c>
      <c r="C468" s="42">
        <v>28</v>
      </c>
      <c r="D468" s="44">
        <v>19.21</v>
      </c>
      <c r="E468" s="43" t="s">
        <v>0</v>
      </c>
      <c r="F468" s="43" t="s">
        <v>27</v>
      </c>
    </row>
    <row r="469" spans="2:6">
      <c r="B469" s="41">
        <v>46108.561976076388</v>
      </c>
      <c r="C469" s="42">
        <v>168</v>
      </c>
      <c r="D469" s="44">
        <v>19.23</v>
      </c>
      <c r="E469" s="43" t="s">
        <v>0</v>
      </c>
      <c r="F469" s="43" t="s">
        <v>27</v>
      </c>
    </row>
    <row r="470" spans="2:6">
      <c r="B470" s="41">
        <v>46108.561976273144</v>
      </c>
      <c r="C470" s="42">
        <v>84</v>
      </c>
      <c r="D470" s="44">
        <v>19.23</v>
      </c>
      <c r="E470" s="43" t="s">
        <v>0</v>
      </c>
      <c r="F470" s="43" t="s">
        <v>27</v>
      </c>
    </row>
    <row r="471" spans="2:6">
      <c r="B471" s="41">
        <v>46108.562476932872</v>
      </c>
      <c r="C471" s="42">
        <v>84</v>
      </c>
      <c r="D471" s="44">
        <v>19.23</v>
      </c>
      <c r="E471" s="43" t="s">
        <v>0</v>
      </c>
      <c r="F471" s="43" t="s">
        <v>15</v>
      </c>
    </row>
    <row r="472" spans="2:6">
      <c r="B472" s="41">
        <v>46108.562476932872</v>
      </c>
      <c r="C472" s="42">
        <v>127</v>
      </c>
      <c r="D472" s="44">
        <v>19.23</v>
      </c>
      <c r="E472" s="43" t="s">
        <v>0</v>
      </c>
      <c r="F472" s="43" t="s">
        <v>15</v>
      </c>
    </row>
    <row r="473" spans="2:6">
      <c r="B473" s="41">
        <v>46108.562476967592</v>
      </c>
      <c r="C473" s="42">
        <v>29</v>
      </c>
      <c r="D473" s="44">
        <v>19.23</v>
      </c>
      <c r="E473" s="43" t="s">
        <v>0</v>
      </c>
      <c r="F473" s="43" t="s">
        <v>15</v>
      </c>
    </row>
    <row r="474" spans="2:6">
      <c r="B474" s="41">
        <v>46108.562616284718</v>
      </c>
      <c r="C474" s="42">
        <v>91</v>
      </c>
      <c r="D474" s="44">
        <v>19.239999999999998</v>
      </c>
      <c r="E474" s="43" t="s">
        <v>0</v>
      </c>
      <c r="F474" s="43" t="s">
        <v>27</v>
      </c>
    </row>
    <row r="475" spans="2:6">
      <c r="B475" s="41">
        <v>46108.56274332176</v>
      </c>
      <c r="C475" s="42">
        <v>27</v>
      </c>
      <c r="D475" s="44">
        <v>19.23</v>
      </c>
      <c r="E475" s="43" t="s">
        <v>0</v>
      </c>
      <c r="F475" s="43" t="s">
        <v>27</v>
      </c>
    </row>
    <row r="476" spans="2:6">
      <c r="B476" s="41">
        <v>46108.562789351847</v>
      </c>
      <c r="C476" s="42">
        <v>132</v>
      </c>
      <c r="D476" s="44">
        <v>19.23</v>
      </c>
      <c r="E476" s="43" t="s">
        <v>0</v>
      </c>
      <c r="F476" s="43" t="s">
        <v>27</v>
      </c>
    </row>
    <row r="477" spans="2:6">
      <c r="B477" s="41">
        <v>46108.562789386575</v>
      </c>
      <c r="C477" s="42">
        <v>182</v>
      </c>
      <c r="D477" s="44">
        <v>19.23</v>
      </c>
      <c r="E477" s="43" t="s">
        <v>0</v>
      </c>
      <c r="F477" s="43" t="s">
        <v>27</v>
      </c>
    </row>
    <row r="478" spans="2:6">
      <c r="B478" s="41">
        <v>46108.562789583331</v>
      </c>
      <c r="C478" s="42">
        <v>142</v>
      </c>
      <c r="D478" s="44">
        <v>19.16</v>
      </c>
      <c r="E478" s="43" t="s">
        <v>0</v>
      </c>
      <c r="F478" s="43" t="s">
        <v>15</v>
      </c>
    </row>
    <row r="479" spans="2:6">
      <c r="B479" s="41">
        <v>46108.562835798606</v>
      </c>
      <c r="C479" s="42">
        <v>56</v>
      </c>
      <c r="D479" s="44">
        <v>19.149999999999999</v>
      </c>
      <c r="E479" s="43" t="s">
        <v>0</v>
      </c>
      <c r="F479" s="43" t="s">
        <v>16</v>
      </c>
    </row>
    <row r="480" spans="2:6">
      <c r="B480" s="41">
        <v>46108.563012997685</v>
      </c>
      <c r="C480" s="42">
        <v>32</v>
      </c>
      <c r="D480" s="44">
        <v>19.18</v>
      </c>
      <c r="E480" s="43" t="s">
        <v>0</v>
      </c>
      <c r="F480" s="43" t="s">
        <v>17</v>
      </c>
    </row>
    <row r="481" spans="2:6">
      <c r="B481" s="41">
        <v>46108.563940081018</v>
      </c>
      <c r="C481" s="42">
        <v>13</v>
      </c>
      <c r="D481" s="44">
        <v>19.18</v>
      </c>
      <c r="E481" s="43" t="s">
        <v>0</v>
      </c>
      <c r="F481" s="43" t="s">
        <v>27</v>
      </c>
    </row>
    <row r="482" spans="2:6">
      <c r="B482" s="41">
        <v>46108.563940127315</v>
      </c>
      <c r="C482" s="42">
        <v>229</v>
      </c>
      <c r="D482" s="44">
        <v>19.18</v>
      </c>
      <c r="E482" s="43" t="s">
        <v>0</v>
      </c>
      <c r="F482" s="43" t="s">
        <v>27</v>
      </c>
    </row>
    <row r="483" spans="2:6">
      <c r="B483" s="41">
        <v>46108.564146296296</v>
      </c>
      <c r="C483" s="42">
        <v>88</v>
      </c>
      <c r="D483" s="44">
        <v>19.170000000000002</v>
      </c>
      <c r="E483" s="43" t="s">
        <v>0</v>
      </c>
      <c r="F483" s="43" t="s">
        <v>15</v>
      </c>
    </row>
    <row r="484" spans="2:6">
      <c r="B484" s="41">
        <v>46108.564614618052</v>
      </c>
      <c r="C484" s="42">
        <v>33</v>
      </c>
      <c r="D484" s="44">
        <v>19.18</v>
      </c>
      <c r="E484" s="43" t="s">
        <v>0</v>
      </c>
      <c r="F484" s="43" t="s">
        <v>17</v>
      </c>
    </row>
    <row r="485" spans="2:6">
      <c r="B485" s="41">
        <v>46108.564672025459</v>
      </c>
      <c r="C485" s="42">
        <v>252</v>
      </c>
      <c r="D485" s="44">
        <v>19.170000000000002</v>
      </c>
      <c r="E485" s="43" t="s">
        <v>0</v>
      </c>
      <c r="F485" s="43" t="s">
        <v>27</v>
      </c>
    </row>
    <row r="486" spans="2:6">
      <c r="B486" s="41">
        <v>46108.564672766202</v>
      </c>
      <c r="C486" s="42">
        <v>50</v>
      </c>
      <c r="D486" s="44">
        <v>19.170000000000002</v>
      </c>
      <c r="E486" s="43" t="s">
        <v>0</v>
      </c>
      <c r="F486" s="43" t="s">
        <v>16</v>
      </c>
    </row>
    <row r="487" spans="2:6">
      <c r="B487" s="41">
        <v>46108.565379942127</v>
      </c>
      <c r="C487" s="42">
        <v>144</v>
      </c>
      <c r="D487" s="44">
        <v>19.170000000000002</v>
      </c>
      <c r="E487" s="43" t="s">
        <v>0</v>
      </c>
      <c r="F487" s="43" t="s">
        <v>15</v>
      </c>
    </row>
    <row r="488" spans="2:6">
      <c r="B488" s="41">
        <v>46108.565380092594</v>
      </c>
      <c r="C488" s="42">
        <v>15</v>
      </c>
      <c r="D488" s="44">
        <v>19.170000000000002</v>
      </c>
      <c r="E488" s="43" t="s">
        <v>0</v>
      </c>
      <c r="F488" s="43" t="s">
        <v>15</v>
      </c>
    </row>
    <row r="489" spans="2:6">
      <c r="B489" s="41">
        <v>46108.565732025461</v>
      </c>
      <c r="C489" s="42">
        <v>60</v>
      </c>
      <c r="D489" s="44">
        <v>19.170000000000002</v>
      </c>
      <c r="E489" s="43" t="s">
        <v>0</v>
      </c>
      <c r="F489" s="43" t="s">
        <v>27</v>
      </c>
    </row>
    <row r="490" spans="2:6">
      <c r="B490" s="41">
        <v>46108.565732025461</v>
      </c>
      <c r="C490" s="42">
        <v>132</v>
      </c>
      <c r="D490" s="44">
        <v>19.170000000000002</v>
      </c>
      <c r="E490" s="43" t="s">
        <v>0</v>
      </c>
      <c r="F490" s="43" t="s">
        <v>27</v>
      </c>
    </row>
    <row r="491" spans="2:6">
      <c r="B491" s="41">
        <v>46108.56613619213</v>
      </c>
      <c r="C491" s="42">
        <v>65</v>
      </c>
      <c r="D491" s="44">
        <v>19.170000000000002</v>
      </c>
      <c r="E491" s="43" t="s">
        <v>0</v>
      </c>
      <c r="F491" s="43" t="s">
        <v>27</v>
      </c>
    </row>
    <row r="492" spans="2:6">
      <c r="B492" s="41">
        <v>46108.56613619213</v>
      </c>
      <c r="C492" s="42">
        <v>85</v>
      </c>
      <c r="D492" s="44">
        <v>19.170000000000002</v>
      </c>
      <c r="E492" s="43" t="s">
        <v>0</v>
      </c>
      <c r="F492" s="43" t="s">
        <v>27</v>
      </c>
    </row>
    <row r="493" spans="2:6">
      <c r="B493" s="41">
        <v>46108.56613634259</v>
      </c>
      <c r="C493" s="42">
        <v>29</v>
      </c>
      <c r="D493" s="44">
        <v>19.170000000000002</v>
      </c>
      <c r="E493" s="43" t="s">
        <v>0</v>
      </c>
      <c r="F493" s="43" t="s">
        <v>27</v>
      </c>
    </row>
    <row r="494" spans="2:6">
      <c r="B494" s="41">
        <v>46108.56613634259</v>
      </c>
      <c r="C494" s="42">
        <v>91</v>
      </c>
      <c r="D494" s="44">
        <v>19.170000000000002</v>
      </c>
      <c r="E494" s="43" t="s">
        <v>0</v>
      </c>
      <c r="F494" s="43" t="s">
        <v>27</v>
      </c>
    </row>
    <row r="495" spans="2:6">
      <c r="B495" s="41">
        <v>46108.566136377311</v>
      </c>
      <c r="C495" s="42">
        <v>3</v>
      </c>
      <c r="D495" s="44">
        <v>19.170000000000002</v>
      </c>
      <c r="E495" s="43" t="s">
        <v>0</v>
      </c>
      <c r="F495" s="43" t="s">
        <v>27</v>
      </c>
    </row>
    <row r="496" spans="2:6">
      <c r="B496" s="41">
        <v>46108.566470104168</v>
      </c>
      <c r="C496" s="42">
        <v>16</v>
      </c>
      <c r="D496" s="44">
        <v>19.170000000000002</v>
      </c>
      <c r="E496" s="43" t="s">
        <v>0</v>
      </c>
      <c r="F496" s="43" t="s">
        <v>16</v>
      </c>
    </row>
    <row r="497" spans="2:6">
      <c r="B497" s="41">
        <v>46108.566470104168</v>
      </c>
      <c r="C497" s="42">
        <v>34</v>
      </c>
      <c r="D497" s="44">
        <v>19.170000000000002</v>
      </c>
      <c r="E497" s="43" t="s">
        <v>0</v>
      </c>
      <c r="F497" s="43" t="s">
        <v>16</v>
      </c>
    </row>
    <row r="498" spans="2:6">
      <c r="B498" s="41">
        <v>46108.56672693287</v>
      </c>
      <c r="C498" s="42">
        <v>198</v>
      </c>
      <c r="D498" s="44">
        <v>19.170000000000002</v>
      </c>
      <c r="E498" s="43" t="s">
        <v>0</v>
      </c>
      <c r="F498" s="43" t="s">
        <v>27</v>
      </c>
    </row>
    <row r="499" spans="2:6">
      <c r="B499" s="41">
        <v>46108.567109953699</v>
      </c>
      <c r="C499" s="42">
        <v>39</v>
      </c>
      <c r="D499" s="44">
        <v>19.18</v>
      </c>
      <c r="E499" s="43" t="s">
        <v>0</v>
      </c>
      <c r="F499" s="43" t="s">
        <v>17</v>
      </c>
    </row>
    <row r="500" spans="2:6">
      <c r="B500" s="41">
        <v>46108.567130011572</v>
      </c>
      <c r="C500" s="42">
        <v>180</v>
      </c>
      <c r="D500" s="44">
        <v>19.170000000000002</v>
      </c>
      <c r="E500" s="43" t="s">
        <v>0</v>
      </c>
      <c r="F500" s="43" t="s">
        <v>27</v>
      </c>
    </row>
    <row r="501" spans="2:6">
      <c r="B501" s="41">
        <v>46108.56716825231</v>
      </c>
      <c r="C501" s="42">
        <v>174</v>
      </c>
      <c r="D501" s="44">
        <v>19.170000000000002</v>
      </c>
      <c r="E501" s="43" t="s">
        <v>0</v>
      </c>
      <c r="F501" s="43" t="s">
        <v>15</v>
      </c>
    </row>
    <row r="502" spans="2:6">
      <c r="B502" s="41">
        <v>46108.567168287038</v>
      </c>
      <c r="C502" s="42">
        <v>33</v>
      </c>
      <c r="D502" s="44">
        <v>19.170000000000002</v>
      </c>
      <c r="E502" s="43" t="s">
        <v>0</v>
      </c>
      <c r="F502" s="43" t="s">
        <v>15</v>
      </c>
    </row>
    <row r="503" spans="2:6">
      <c r="B503" s="41">
        <v>46108.567495983792</v>
      </c>
      <c r="C503" s="42">
        <v>87</v>
      </c>
      <c r="D503" s="44">
        <v>19.18</v>
      </c>
      <c r="E503" s="43" t="s">
        <v>0</v>
      </c>
      <c r="F503" s="43" t="s">
        <v>15</v>
      </c>
    </row>
    <row r="504" spans="2:6">
      <c r="B504" s="41">
        <v>46108.567500578705</v>
      </c>
      <c r="C504" s="42">
        <v>168</v>
      </c>
      <c r="D504" s="44">
        <v>19.18</v>
      </c>
      <c r="E504" s="43" t="s">
        <v>0</v>
      </c>
      <c r="F504" s="43" t="s">
        <v>27</v>
      </c>
    </row>
    <row r="505" spans="2:6">
      <c r="B505" s="41">
        <v>46108.56754945602</v>
      </c>
      <c r="C505" s="42">
        <v>152</v>
      </c>
      <c r="D505" s="44">
        <v>19.18</v>
      </c>
      <c r="E505" s="43" t="s">
        <v>0</v>
      </c>
      <c r="F505" s="43" t="s">
        <v>15</v>
      </c>
    </row>
    <row r="506" spans="2:6">
      <c r="B506" s="41">
        <v>46108.568894594908</v>
      </c>
      <c r="C506" s="42">
        <v>255</v>
      </c>
      <c r="D506" s="44">
        <v>19.190000000000001</v>
      </c>
      <c r="E506" s="43" t="s">
        <v>0</v>
      </c>
      <c r="F506" s="43" t="s">
        <v>27</v>
      </c>
    </row>
    <row r="507" spans="2:6">
      <c r="B507" s="41">
        <v>46108.569514201386</v>
      </c>
      <c r="C507" s="42">
        <v>83</v>
      </c>
      <c r="D507" s="44">
        <v>19.2</v>
      </c>
      <c r="E507" s="43" t="s">
        <v>0</v>
      </c>
      <c r="F507" s="43" t="s">
        <v>15</v>
      </c>
    </row>
    <row r="508" spans="2:6">
      <c r="B508" s="41">
        <v>46108.569537303236</v>
      </c>
      <c r="C508" s="42">
        <v>166</v>
      </c>
      <c r="D508" s="44">
        <v>19.2</v>
      </c>
      <c r="E508" s="43" t="s">
        <v>0</v>
      </c>
      <c r="F508" s="43" t="s">
        <v>15</v>
      </c>
    </row>
    <row r="509" spans="2:6">
      <c r="B509" s="41">
        <v>46108.569537349533</v>
      </c>
      <c r="C509" s="42">
        <v>517</v>
      </c>
      <c r="D509" s="44">
        <v>19.2</v>
      </c>
      <c r="E509" s="43" t="s">
        <v>0</v>
      </c>
      <c r="F509" s="43" t="s">
        <v>15</v>
      </c>
    </row>
    <row r="510" spans="2:6">
      <c r="B510" s="41">
        <v>46108.569703009256</v>
      </c>
      <c r="C510" s="42">
        <v>50</v>
      </c>
      <c r="D510" s="44">
        <v>19.190000000000001</v>
      </c>
      <c r="E510" s="43" t="s">
        <v>0</v>
      </c>
      <c r="F510" s="43" t="s">
        <v>16</v>
      </c>
    </row>
    <row r="511" spans="2:6">
      <c r="B511" s="41">
        <v>46108.569703043977</v>
      </c>
      <c r="C511" s="42">
        <v>1</v>
      </c>
      <c r="D511" s="44">
        <v>19.190000000000001</v>
      </c>
      <c r="E511" s="43" t="s">
        <v>0</v>
      </c>
      <c r="F511" s="43" t="s">
        <v>27</v>
      </c>
    </row>
    <row r="512" spans="2:6">
      <c r="B512" s="41">
        <v>46108.569703090274</v>
      </c>
      <c r="C512" s="42">
        <v>82</v>
      </c>
      <c r="D512" s="44">
        <v>19.190000000000001</v>
      </c>
      <c r="E512" s="43" t="s">
        <v>0</v>
      </c>
      <c r="F512" s="43" t="s">
        <v>27</v>
      </c>
    </row>
    <row r="513" spans="2:6">
      <c r="B513" s="41">
        <v>46108.569703090274</v>
      </c>
      <c r="C513" s="42">
        <v>131</v>
      </c>
      <c r="D513" s="44">
        <v>19.190000000000001</v>
      </c>
      <c r="E513" s="43" t="s">
        <v>0</v>
      </c>
      <c r="F513" s="43" t="s">
        <v>27</v>
      </c>
    </row>
    <row r="514" spans="2:6">
      <c r="B514" s="41">
        <v>46108.569703090274</v>
      </c>
      <c r="C514" s="42">
        <v>251</v>
      </c>
      <c r="D514" s="44">
        <v>19.190000000000001</v>
      </c>
      <c r="E514" s="43" t="s">
        <v>0</v>
      </c>
      <c r="F514" s="43" t="s">
        <v>27</v>
      </c>
    </row>
    <row r="515" spans="2:6">
      <c r="B515" s="41">
        <v>46108.569703124995</v>
      </c>
      <c r="C515" s="42">
        <v>85</v>
      </c>
      <c r="D515" s="44">
        <v>19.190000000000001</v>
      </c>
      <c r="E515" s="43" t="s">
        <v>0</v>
      </c>
      <c r="F515" s="43" t="s">
        <v>27</v>
      </c>
    </row>
    <row r="516" spans="2:6">
      <c r="B516" s="41">
        <v>46108.569703124995</v>
      </c>
      <c r="C516" s="42">
        <v>122</v>
      </c>
      <c r="D516" s="44">
        <v>19.190000000000001</v>
      </c>
      <c r="E516" s="43" t="s">
        <v>0</v>
      </c>
      <c r="F516" s="43" t="s">
        <v>27</v>
      </c>
    </row>
    <row r="517" spans="2:6">
      <c r="B517" s="41">
        <v>46108.569703159723</v>
      </c>
      <c r="C517" s="42">
        <v>75</v>
      </c>
      <c r="D517" s="44">
        <v>19.190000000000001</v>
      </c>
      <c r="E517" s="43" t="s">
        <v>0</v>
      </c>
      <c r="F517" s="43" t="s">
        <v>27</v>
      </c>
    </row>
    <row r="518" spans="2:6">
      <c r="B518" s="41">
        <v>46108.569703159723</v>
      </c>
      <c r="C518" s="42">
        <v>179</v>
      </c>
      <c r="D518" s="44">
        <v>19.190000000000001</v>
      </c>
      <c r="E518" s="43" t="s">
        <v>0</v>
      </c>
      <c r="F518" s="43" t="s">
        <v>27</v>
      </c>
    </row>
    <row r="519" spans="2:6">
      <c r="B519" s="41">
        <v>46108.569733993056</v>
      </c>
      <c r="C519" s="42">
        <v>37</v>
      </c>
      <c r="D519" s="44">
        <v>19.18</v>
      </c>
      <c r="E519" s="43" t="s">
        <v>0</v>
      </c>
      <c r="F519" s="43" t="s">
        <v>17</v>
      </c>
    </row>
    <row r="520" spans="2:6">
      <c r="B520" s="41">
        <v>46108.571220983795</v>
      </c>
      <c r="C520" s="42">
        <v>32</v>
      </c>
      <c r="D520" s="44">
        <v>19.18</v>
      </c>
      <c r="E520" s="43" t="s">
        <v>0</v>
      </c>
      <c r="F520" s="43" t="s">
        <v>17</v>
      </c>
    </row>
    <row r="521" spans="2:6">
      <c r="B521" s="41">
        <v>46108.571788622685</v>
      </c>
      <c r="C521" s="42">
        <v>59</v>
      </c>
      <c r="D521" s="44">
        <v>19.16</v>
      </c>
      <c r="E521" s="43" t="s">
        <v>0</v>
      </c>
      <c r="F521" s="43" t="s">
        <v>16</v>
      </c>
    </row>
    <row r="522" spans="2:6">
      <c r="B522" s="41">
        <v>46108.571788622685</v>
      </c>
      <c r="C522" s="42">
        <v>125</v>
      </c>
      <c r="D522" s="44">
        <v>19.16</v>
      </c>
      <c r="E522" s="43" t="s">
        <v>0</v>
      </c>
      <c r="F522" s="43" t="s">
        <v>15</v>
      </c>
    </row>
    <row r="523" spans="2:6">
      <c r="B523" s="41">
        <v>46108.572054398144</v>
      </c>
      <c r="C523" s="42">
        <v>72</v>
      </c>
      <c r="D523" s="44">
        <v>19.13</v>
      </c>
      <c r="E523" s="43" t="s">
        <v>0</v>
      </c>
      <c r="F523" s="43" t="s">
        <v>15</v>
      </c>
    </row>
    <row r="524" spans="2:6">
      <c r="B524" s="41">
        <v>46108.57205451389</v>
      </c>
      <c r="C524" s="42">
        <v>258</v>
      </c>
      <c r="D524" s="44">
        <v>19.13</v>
      </c>
      <c r="E524" s="43" t="s">
        <v>0</v>
      </c>
      <c r="F524" s="43" t="s">
        <v>27</v>
      </c>
    </row>
    <row r="525" spans="2:6">
      <c r="B525" s="41">
        <v>46108.572054548611</v>
      </c>
      <c r="C525" s="42">
        <v>91</v>
      </c>
      <c r="D525" s="44">
        <v>19.13</v>
      </c>
      <c r="E525" s="43" t="s">
        <v>0</v>
      </c>
      <c r="F525" s="43" t="s">
        <v>27</v>
      </c>
    </row>
    <row r="526" spans="2:6">
      <c r="B526" s="41">
        <v>46108.573578159718</v>
      </c>
      <c r="C526" s="42">
        <v>26</v>
      </c>
      <c r="D526" s="44">
        <v>19.13</v>
      </c>
      <c r="E526" s="43" t="s">
        <v>0</v>
      </c>
      <c r="F526" s="43" t="s">
        <v>17</v>
      </c>
    </row>
    <row r="527" spans="2:6">
      <c r="B527" s="41">
        <v>46108.573734953701</v>
      </c>
      <c r="C527" s="42">
        <v>234</v>
      </c>
      <c r="D527" s="44">
        <v>19.149999999999999</v>
      </c>
      <c r="E527" s="43" t="s">
        <v>0</v>
      </c>
      <c r="F527" s="43" t="s">
        <v>27</v>
      </c>
    </row>
    <row r="528" spans="2:6">
      <c r="B528" s="41">
        <v>46108.574276192128</v>
      </c>
      <c r="C528" s="42">
        <v>38</v>
      </c>
      <c r="D528" s="44">
        <v>19.149999999999999</v>
      </c>
      <c r="E528" s="43" t="s">
        <v>0</v>
      </c>
      <c r="F528" s="43" t="s">
        <v>16</v>
      </c>
    </row>
    <row r="529" spans="2:6">
      <c r="B529" s="41">
        <v>46108.574276307867</v>
      </c>
      <c r="C529" s="42">
        <v>9</v>
      </c>
      <c r="D529" s="44">
        <v>19.149999999999999</v>
      </c>
      <c r="E529" s="43" t="s">
        <v>0</v>
      </c>
      <c r="F529" s="43" t="s">
        <v>16</v>
      </c>
    </row>
    <row r="530" spans="2:6">
      <c r="B530" s="41">
        <v>46108.574306562499</v>
      </c>
      <c r="C530" s="42">
        <v>99</v>
      </c>
      <c r="D530" s="44">
        <v>19.13</v>
      </c>
      <c r="E530" s="43" t="s">
        <v>0</v>
      </c>
      <c r="F530" s="43" t="s">
        <v>15</v>
      </c>
    </row>
    <row r="531" spans="2:6">
      <c r="B531" s="41">
        <v>46108.57437978009</v>
      </c>
      <c r="C531" s="42">
        <v>72</v>
      </c>
      <c r="D531" s="44">
        <v>19.11</v>
      </c>
      <c r="E531" s="43" t="s">
        <v>0</v>
      </c>
      <c r="F531" s="43" t="s">
        <v>27</v>
      </c>
    </row>
    <row r="532" spans="2:6">
      <c r="B532" s="41">
        <v>46108.575447766205</v>
      </c>
      <c r="C532" s="42">
        <v>15</v>
      </c>
      <c r="D532" s="44">
        <v>19.100000000000001</v>
      </c>
      <c r="E532" s="43" t="s">
        <v>0</v>
      </c>
      <c r="F532" s="43" t="s">
        <v>15</v>
      </c>
    </row>
    <row r="533" spans="2:6">
      <c r="B533" s="41">
        <v>46108.575447800926</v>
      </c>
      <c r="C533" s="42">
        <v>60</v>
      </c>
      <c r="D533" s="44">
        <v>19.100000000000001</v>
      </c>
      <c r="E533" s="43" t="s">
        <v>0</v>
      </c>
      <c r="F533" s="43" t="s">
        <v>15</v>
      </c>
    </row>
    <row r="534" spans="2:6">
      <c r="B534" s="41">
        <v>46108.575447835647</v>
      </c>
      <c r="C534" s="42">
        <v>96</v>
      </c>
      <c r="D534" s="44">
        <v>19.07</v>
      </c>
      <c r="E534" s="43" t="s">
        <v>0</v>
      </c>
      <c r="F534" s="43" t="s">
        <v>27</v>
      </c>
    </row>
    <row r="535" spans="2:6">
      <c r="B535" s="41">
        <v>46108.576991122682</v>
      </c>
      <c r="C535" s="42">
        <v>168</v>
      </c>
      <c r="D535" s="44">
        <v>19.04</v>
      </c>
      <c r="E535" s="43" t="s">
        <v>0</v>
      </c>
      <c r="F535" s="43" t="s">
        <v>27</v>
      </c>
    </row>
    <row r="536" spans="2:6">
      <c r="B536" s="41">
        <v>46108.577898460644</v>
      </c>
      <c r="C536" s="42">
        <v>21</v>
      </c>
      <c r="D536" s="44">
        <v>19</v>
      </c>
      <c r="E536" s="43" t="s">
        <v>0</v>
      </c>
      <c r="F536" s="43" t="s">
        <v>15</v>
      </c>
    </row>
    <row r="537" spans="2:6">
      <c r="B537" s="41">
        <v>46108.577898460644</v>
      </c>
      <c r="C537" s="42">
        <v>21</v>
      </c>
      <c r="D537" s="44">
        <v>19</v>
      </c>
      <c r="E537" s="43" t="s">
        <v>0</v>
      </c>
      <c r="F537" s="43" t="s">
        <v>15</v>
      </c>
    </row>
    <row r="538" spans="2:6">
      <c r="B538" s="41">
        <v>46108.57789857639</v>
      </c>
      <c r="C538" s="42">
        <v>114</v>
      </c>
      <c r="D538" s="44">
        <v>19</v>
      </c>
      <c r="E538" s="43" t="s">
        <v>0</v>
      </c>
      <c r="F538" s="43" t="s">
        <v>15</v>
      </c>
    </row>
    <row r="539" spans="2:6">
      <c r="B539" s="41">
        <v>46108.578512581014</v>
      </c>
      <c r="C539" s="42">
        <v>172</v>
      </c>
      <c r="D539" s="44">
        <v>19.05</v>
      </c>
      <c r="E539" s="43" t="s">
        <v>0</v>
      </c>
      <c r="F539" s="43" t="s">
        <v>27</v>
      </c>
    </row>
    <row r="540" spans="2:6">
      <c r="B540" s="41">
        <v>46108.57935821759</v>
      </c>
      <c r="C540" s="42">
        <v>127</v>
      </c>
      <c r="D540" s="44">
        <v>19.059999999999999</v>
      </c>
      <c r="E540" s="43" t="s">
        <v>0</v>
      </c>
      <c r="F540" s="43" t="s">
        <v>15</v>
      </c>
    </row>
    <row r="541" spans="2:6">
      <c r="B541" s="41">
        <v>46108.579930902779</v>
      </c>
      <c r="C541" s="42">
        <v>65</v>
      </c>
      <c r="D541" s="44">
        <v>19.04</v>
      </c>
      <c r="E541" s="43" t="s">
        <v>0</v>
      </c>
      <c r="F541" s="43" t="s">
        <v>27</v>
      </c>
    </row>
    <row r="542" spans="2:6">
      <c r="B542" s="41">
        <v>46108.5799309375</v>
      </c>
      <c r="C542" s="42">
        <v>45</v>
      </c>
      <c r="D542" s="44">
        <v>19.05</v>
      </c>
      <c r="E542" s="43" t="s">
        <v>0</v>
      </c>
      <c r="F542" s="43" t="s">
        <v>27</v>
      </c>
    </row>
    <row r="543" spans="2:6">
      <c r="B543" s="41">
        <v>46108.58096994213</v>
      </c>
      <c r="C543" s="42">
        <v>53</v>
      </c>
      <c r="D543" s="44">
        <v>19.02</v>
      </c>
      <c r="E543" s="43" t="s">
        <v>0</v>
      </c>
      <c r="F543" s="43" t="s">
        <v>16</v>
      </c>
    </row>
    <row r="544" spans="2:6">
      <c r="B544" s="41">
        <v>46108.580975694444</v>
      </c>
      <c r="C544" s="42">
        <v>6</v>
      </c>
      <c r="D544" s="44">
        <v>19.059999999999999</v>
      </c>
      <c r="E544" s="43" t="s">
        <v>0</v>
      </c>
      <c r="F544" s="43" t="s">
        <v>15</v>
      </c>
    </row>
    <row r="545" spans="2:6">
      <c r="B545" s="41">
        <v>46108.580975810182</v>
      </c>
      <c r="C545" s="42">
        <v>5</v>
      </c>
      <c r="D545" s="44">
        <v>19.059999999999999</v>
      </c>
      <c r="E545" s="43" t="s">
        <v>0</v>
      </c>
      <c r="F545" s="43" t="s">
        <v>15</v>
      </c>
    </row>
    <row r="546" spans="2:6">
      <c r="B546" s="41">
        <v>46108.580975844903</v>
      </c>
      <c r="C546" s="42">
        <v>108</v>
      </c>
      <c r="D546" s="44">
        <v>19.059999999999999</v>
      </c>
      <c r="E546" s="43" t="s">
        <v>0</v>
      </c>
      <c r="F546" s="43" t="s">
        <v>15</v>
      </c>
    </row>
    <row r="547" spans="2:6">
      <c r="B547" s="41">
        <v>46108.581008831017</v>
      </c>
      <c r="C547" s="42">
        <v>32</v>
      </c>
      <c r="D547" s="44">
        <v>19.079999999999998</v>
      </c>
      <c r="E547" s="43" t="s">
        <v>0</v>
      </c>
      <c r="F547" s="43" t="s">
        <v>17</v>
      </c>
    </row>
    <row r="548" spans="2:6">
      <c r="B548" s="41">
        <v>46108.581246909722</v>
      </c>
      <c r="C548" s="42">
        <v>80</v>
      </c>
      <c r="D548" s="44">
        <v>19.03</v>
      </c>
      <c r="E548" s="43" t="s">
        <v>0</v>
      </c>
      <c r="F548" s="43" t="s">
        <v>27</v>
      </c>
    </row>
    <row r="549" spans="2:6">
      <c r="B549" s="41">
        <v>46108.581246909722</v>
      </c>
      <c r="C549" s="42">
        <v>170</v>
      </c>
      <c r="D549" s="44">
        <v>19.03</v>
      </c>
      <c r="E549" s="43" t="s">
        <v>0</v>
      </c>
      <c r="F549" s="43" t="s">
        <v>27</v>
      </c>
    </row>
    <row r="550" spans="2:6">
      <c r="B550" s="41">
        <v>46108.582606597221</v>
      </c>
      <c r="C550" s="42">
        <v>168</v>
      </c>
      <c r="D550" s="44">
        <v>19.03</v>
      </c>
      <c r="E550" s="43" t="s">
        <v>0</v>
      </c>
      <c r="F550" s="43" t="s">
        <v>27</v>
      </c>
    </row>
    <row r="551" spans="2:6">
      <c r="B551" s="41">
        <v>46108.582655127313</v>
      </c>
      <c r="C551" s="42">
        <v>131</v>
      </c>
      <c r="D551" s="44">
        <v>19.059999999999999</v>
      </c>
      <c r="E551" s="43" t="s">
        <v>0</v>
      </c>
      <c r="F551" s="43" t="s">
        <v>15</v>
      </c>
    </row>
    <row r="552" spans="2:6">
      <c r="B552" s="41">
        <v>46108.583250659722</v>
      </c>
      <c r="C552" s="42">
        <v>13</v>
      </c>
      <c r="D552" s="44">
        <v>19.079999999999998</v>
      </c>
      <c r="E552" s="43" t="s">
        <v>0</v>
      </c>
      <c r="F552" s="43" t="s">
        <v>17</v>
      </c>
    </row>
    <row r="553" spans="2:6">
      <c r="B553" s="41">
        <v>46108.583254780089</v>
      </c>
      <c r="C553" s="42">
        <v>15</v>
      </c>
      <c r="D553" s="44">
        <v>19.079999999999998</v>
      </c>
      <c r="E553" s="43" t="s">
        <v>0</v>
      </c>
      <c r="F553" s="43" t="s">
        <v>17</v>
      </c>
    </row>
    <row r="554" spans="2:6">
      <c r="B554" s="41">
        <v>46108.583864814813</v>
      </c>
      <c r="C554" s="42">
        <v>66</v>
      </c>
      <c r="D554" s="44">
        <v>19.059999999999999</v>
      </c>
      <c r="E554" s="43" t="s">
        <v>0</v>
      </c>
      <c r="F554" s="43" t="s">
        <v>15</v>
      </c>
    </row>
    <row r="555" spans="2:6">
      <c r="B555" s="41">
        <v>46108.585069826389</v>
      </c>
      <c r="C555" s="42">
        <v>68</v>
      </c>
      <c r="D555" s="44">
        <v>19.04</v>
      </c>
      <c r="E555" s="43" t="s">
        <v>0</v>
      </c>
      <c r="F555" s="43" t="s">
        <v>15</v>
      </c>
    </row>
    <row r="556" spans="2:6">
      <c r="B556" s="41">
        <v>46108.585069826389</v>
      </c>
      <c r="C556" s="42">
        <v>79</v>
      </c>
      <c r="D556" s="44">
        <v>19.04</v>
      </c>
      <c r="E556" s="43" t="s">
        <v>0</v>
      </c>
      <c r="F556" s="43" t="s">
        <v>15</v>
      </c>
    </row>
    <row r="557" spans="2:6">
      <c r="B557" s="41">
        <v>46108.585069826389</v>
      </c>
      <c r="C557" s="42">
        <v>158</v>
      </c>
      <c r="D557" s="44">
        <v>19.04</v>
      </c>
      <c r="E557" s="43" t="s">
        <v>0</v>
      </c>
      <c r="F557" s="43" t="s">
        <v>15</v>
      </c>
    </row>
    <row r="558" spans="2:6">
      <c r="B558" s="41">
        <v>46108.585069872686</v>
      </c>
      <c r="C558" s="42">
        <v>144</v>
      </c>
      <c r="D558" s="44">
        <v>19.04</v>
      </c>
      <c r="E558" s="43" t="s">
        <v>0</v>
      </c>
      <c r="F558" s="43" t="s">
        <v>27</v>
      </c>
    </row>
    <row r="559" spans="2:6">
      <c r="B559" s="41">
        <v>46108.585069907407</v>
      </c>
      <c r="C559" s="42">
        <v>133</v>
      </c>
      <c r="D559" s="44">
        <v>19.04</v>
      </c>
      <c r="E559" s="43" t="s">
        <v>0</v>
      </c>
      <c r="F559" s="43" t="s">
        <v>27</v>
      </c>
    </row>
    <row r="560" spans="2:6">
      <c r="B560" s="41">
        <v>46108.585069907407</v>
      </c>
      <c r="C560" s="42">
        <v>198</v>
      </c>
      <c r="D560" s="44">
        <v>19.04</v>
      </c>
      <c r="E560" s="43" t="s">
        <v>0</v>
      </c>
      <c r="F560" s="43" t="s">
        <v>27</v>
      </c>
    </row>
    <row r="561" spans="2:6">
      <c r="B561" s="41">
        <v>46108.585069907407</v>
      </c>
      <c r="C561" s="42">
        <v>282</v>
      </c>
      <c r="D561" s="44">
        <v>19.04</v>
      </c>
      <c r="E561" s="43" t="s">
        <v>0</v>
      </c>
      <c r="F561" s="43" t="s">
        <v>27</v>
      </c>
    </row>
    <row r="562" spans="2:6">
      <c r="B562" s="41">
        <v>46108.585069942128</v>
      </c>
      <c r="C562" s="42">
        <v>85</v>
      </c>
      <c r="D562" s="44">
        <v>19.04</v>
      </c>
      <c r="E562" s="43" t="s">
        <v>0</v>
      </c>
      <c r="F562" s="43" t="s">
        <v>27</v>
      </c>
    </row>
    <row r="563" spans="2:6">
      <c r="B563" s="41">
        <v>46108.585106516199</v>
      </c>
      <c r="C563" s="42">
        <v>54</v>
      </c>
      <c r="D563" s="44">
        <v>19.02</v>
      </c>
      <c r="E563" s="43" t="s">
        <v>0</v>
      </c>
      <c r="F563" s="43" t="s">
        <v>16</v>
      </c>
    </row>
    <row r="564" spans="2:6">
      <c r="B564" s="41">
        <v>46108.586284375</v>
      </c>
      <c r="C564" s="42">
        <v>81</v>
      </c>
      <c r="D564" s="44">
        <v>19.100000000000001</v>
      </c>
      <c r="E564" s="43" t="s">
        <v>0</v>
      </c>
      <c r="F564" s="43" t="s">
        <v>15</v>
      </c>
    </row>
    <row r="565" spans="2:6">
      <c r="B565" s="41">
        <v>46108.586628553239</v>
      </c>
      <c r="C565" s="42">
        <v>51</v>
      </c>
      <c r="D565" s="44">
        <v>19.11</v>
      </c>
      <c r="E565" s="43" t="s">
        <v>0</v>
      </c>
      <c r="F565" s="43" t="s">
        <v>16</v>
      </c>
    </row>
    <row r="566" spans="2:6">
      <c r="B566" s="41">
        <v>46108.586755555552</v>
      </c>
      <c r="C566" s="42">
        <v>133</v>
      </c>
      <c r="D566" s="44">
        <v>19.149999999999999</v>
      </c>
      <c r="E566" s="43" t="s">
        <v>0</v>
      </c>
      <c r="F566" s="43" t="s">
        <v>27</v>
      </c>
    </row>
    <row r="567" spans="2:6">
      <c r="B567" s="41">
        <v>46108.586755752316</v>
      </c>
      <c r="C567" s="42">
        <v>115</v>
      </c>
      <c r="D567" s="44">
        <v>19.149999999999999</v>
      </c>
      <c r="E567" s="43" t="s">
        <v>0</v>
      </c>
      <c r="F567" s="43" t="s">
        <v>27</v>
      </c>
    </row>
    <row r="568" spans="2:6">
      <c r="B568" s="41">
        <v>46108.587535219907</v>
      </c>
      <c r="C568" s="42">
        <v>168</v>
      </c>
      <c r="D568" s="44">
        <v>19.149999999999999</v>
      </c>
      <c r="E568" s="43" t="s">
        <v>0</v>
      </c>
      <c r="F568" s="43" t="s">
        <v>27</v>
      </c>
    </row>
    <row r="569" spans="2:6">
      <c r="B569" s="41">
        <v>46108.588686770832</v>
      </c>
      <c r="C569" s="42">
        <v>86</v>
      </c>
      <c r="D569" s="44">
        <v>19.16</v>
      </c>
      <c r="E569" s="43" t="s">
        <v>0</v>
      </c>
      <c r="F569" s="43" t="s">
        <v>27</v>
      </c>
    </row>
    <row r="570" spans="2:6">
      <c r="B570" s="41">
        <v>46108.588686770832</v>
      </c>
      <c r="C570" s="42">
        <v>226</v>
      </c>
      <c r="D570" s="44">
        <v>19.16</v>
      </c>
      <c r="E570" s="43" t="s">
        <v>0</v>
      </c>
      <c r="F570" s="43" t="s">
        <v>27</v>
      </c>
    </row>
    <row r="571" spans="2:6">
      <c r="B571" s="41">
        <v>46108.588686886571</v>
      </c>
      <c r="C571" s="42">
        <v>172</v>
      </c>
      <c r="D571" s="44">
        <v>19.16</v>
      </c>
      <c r="E571" s="43" t="s">
        <v>0</v>
      </c>
      <c r="F571" s="43" t="s">
        <v>27</v>
      </c>
    </row>
    <row r="572" spans="2:6">
      <c r="B572" s="41">
        <v>46108.588705752314</v>
      </c>
      <c r="C572" s="42">
        <v>190</v>
      </c>
      <c r="D572" s="44">
        <v>19.16</v>
      </c>
      <c r="E572" s="43" t="s">
        <v>0</v>
      </c>
      <c r="F572" s="43" t="s">
        <v>15</v>
      </c>
    </row>
    <row r="573" spans="2:6">
      <c r="B573" s="41">
        <v>46108.588705787035</v>
      </c>
      <c r="C573" s="42">
        <v>184</v>
      </c>
      <c r="D573" s="44">
        <v>19.16</v>
      </c>
      <c r="E573" s="43" t="s">
        <v>0</v>
      </c>
      <c r="F573" s="43" t="s">
        <v>15</v>
      </c>
    </row>
    <row r="574" spans="2:6">
      <c r="B574" s="41">
        <v>46108.588967708332</v>
      </c>
      <c r="C574" s="42">
        <v>78</v>
      </c>
      <c r="D574" s="44">
        <v>19.16</v>
      </c>
      <c r="E574" s="43" t="s">
        <v>0</v>
      </c>
      <c r="F574" s="43" t="s">
        <v>15</v>
      </c>
    </row>
    <row r="575" spans="2:6">
      <c r="B575" s="41">
        <v>46108.588967708332</v>
      </c>
      <c r="C575" s="42">
        <v>101</v>
      </c>
      <c r="D575" s="44">
        <v>19.16</v>
      </c>
      <c r="E575" s="43" t="s">
        <v>0</v>
      </c>
      <c r="F575" s="43" t="s">
        <v>15</v>
      </c>
    </row>
    <row r="576" spans="2:6">
      <c r="B576" s="41">
        <v>46108.589097418982</v>
      </c>
      <c r="C576" s="42">
        <v>53</v>
      </c>
      <c r="D576" s="44">
        <v>19.16</v>
      </c>
      <c r="E576" s="43" t="s">
        <v>0</v>
      </c>
      <c r="F576" s="43" t="s">
        <v>16</v>
      </c>
    </row>
    <row r="577" spans="2:6">
      <c r="B577" s="41">
        <v>46108.58929556713</v>
      </c>
      <c r="C577" s="42">
        <v>135</v>
      </c>
      <c r="D577" s="44">
        <v>19.13</v>
      </c>
      <c r="E577" s="43" t="s">
        <v>0</v>
      </c>
      <c r="F577" s="43" t="s">
        <v>27</v>
      </c>
    </row>
    <row r="578" spans="2:6">
      <c r="B578" s="41">
        <v>46108.590481793981</v>
      </c>
      <c r="C578" s="42">
        <v>47</v>
      </c>
      <c r="D578" s="44">
        <v>19.16</v>
      </c>
      <c r="E578" s="43" t="s">
        <v>0</v>
      </c>
      <c r="F578" s="43" t="s">
        <v>15</v>
      </c>
    </row>
    <row r="579" spans="2:6">
      <c r="B579" s="41">
        <v>46108.590481828702</v>
      </c>
      <c r="C579" s="42">
        <v>3</v>
      </c>
      <c r="D579" s="44">
        <v>19.16</v>
      </c>
      <c r="E579" s="43" t="s">
        <v>0</v>
      </c>
      <c r="F579" s="43" t="s">
        <v>15</v>
      </c>
    </row>
    <row r="580" spans="2:6">
      <c r="B580" s="41">
        <v>46108.590481828702</v>
      </c>
      <c r="C580" s="42">
        <v>25</v>
      </c>
      <c r="D580" s="44">
        <v>19.16</v>
      </c>
      <c r="E580" s="43" t="s">
        <v>0</v>
      </c>
      <c r="F580" s="43" t="s">
        <v>15</v>
      </c>
    </row>
    <row r="581" spans="2:6">
      <c r="B581" s="41">
        <v>46108.590481863423</v>
      </c>
      <c r="C581" s="42">
        <v>2</v>
      </c>
      <c r="D581" s="44">
        <v>19.16</v>
      </c>
      <c r="E581" s="43" t="s">
        <v>0</v>
      </c>
      <c r="F581" s="43" t="s">
        <v>15</v>
      </c>
    </row>
    <row r="582" spans="2:6">
      <c r="B582" s="41">
        <v>46108.591018865736</v>
      </c>
      <c r="C582" s="42">
        <v>178</v>
      </c>
      <c r="D582" s="44">
        <v>19.16</v>
      </c>
      <c r="E582" s="43" t="s">
        <v>0</v>
      </c>
      <c r="F582" s="43" t="s">
        <v>27</v>
      </c>
    </row>
    <row r="583" spans="2:6">
      <c r="B583" s="41">
        <v>46108.591604131943</v>
      </c>
      <c r="C583" s="42">
        <v>150</v>
      </c>
      <c r="D583" s="44">
        <v>19.16</v>
      </c>
      <c r="E583" s="43" t="s">
        <v>0</v>
      </c>
      <c r="F583" s="43" t="s">
        <v>27</v>
      </c>
    </row>
    <row r="584" spans="2:6">
      <c r="B584" s="41">
        <v>46108.59161481481</v>
      </c>
      <c r="C584" s="42">
        <v>150</v>
      </c>
      <c r="D584" s="44">
        <v>19.16</v>
      </c>
      <c r="E584" s="43" t="s">
        <v>0</v>
      </c>
      <c r="F584" s="43" t="s">
        <v>15</v>
      </c>
    </row>
    <row r="585" spans="2:6">
      <c r="B585" s="41">
        <v>46108.591706712963</v>
      </c>
      <c r="C585" s="42">
        <v>1</v>
      </c>
      <c r="D585" s="44">
        <v>19.11</v>
      </c>
      <c r="E585" s="43" t="s">
        <v>0</v>
      </c>
      <c r="F585" s="43" t="s">
        <v>17</v>
      </c>
    </row>
    <row r="586" spans="2:6">
      <c r="B586" s="41">
        <v>46108.591809409721</v>
      </c>
      <c r="C586" s="42">
        <v>51</v>
      </c>
      <c r="D586" s="44">
        <v>19.13</v>
      </c>
      <c r="E586" s="43" t="s">
        <v>0</v>
      </c>
      <c r="F586" s="43" t="s">
        <v>16</v>
      </c>
    </row>
    <row r="587" spans="2:6">
      <c r="B587" s="41">
        <v>46108.592424270828</v>
      </c>
      <c r="C587" s="42">
        <v>156</v>
      </c>
      <c r="D587" s="44">
        <v>19.14</v>
      </c>
      <c r="E587" s="43" t="s">
        <v>0</v>
      </c>
      <c r="F587" s="43" t="s">
        <v>27</v>
      </c>
    </row>
    <row r="588" spans="2:6">
      <c r="B588" s="41">
        <v>46108.592731215278</v>
      </c>
      <c r="C588" s="42">
        <v>1</v>
      </c>
      <c r="D588" s="44">
        <v>19.11</v>
      </c>
      <c r="E588" s="43" t="s">
        <v>0</v>
      </c>
      <c r="F588" s="43" t="s">
        <v>17</v>
      </c>
    </row>
    <row r="589" spans="2:6">
      <c r="B589" s="41">
        <v>46108.593077164347</v>
      </c>
      <c r="C589" s="42">
        <v>110</v>
      </c>
      <c r="D589" s="44">
        <v>19.14</v>
      </c>
      <c r="E589" s="43" t="s">
        <v>0</v>
      </c>
      <c r="F589" s="43" t="s">
        <v>15</v>
      </c>
    </row>
    <row r="590" spans="2:6">
      <c r="B590" s="41">
        <v>46108.593353553239</v>
      </c>
      <c r="C590" s="42">
        <v>176</v>
      </c>
      <c r="D590" s="44">
        <v>19.14</v>
      </c>
      <c r="E590" s="43" t="s">
        <v>0</v>
      </c>
      <c r="F590" s="43" t="s">
        <v>27</v>
      </c>
    </row>
    <row r="591" spans="2:6">
      <c r="B591" s="41">
        <v>46108.594222719905</v>
      </c>
      <c r="C591" s="42">
        <v>180</v>
      </c>
      <c r="D591" s="44">
        <v>19.14</v>
      </c>
      <c r="E591" s="43" t="s">
        <v>0</v>
      </c>
      <c r="F591" s="43" t="s">
        <v>27</v>
      </c>
    </row>
    <row r="592" spans="2:6">
      <c r="B592" s="41">
        <v>46108.594577743053</v>
      </c>
      <c r="C592" s="42">
        <v>107</v>
      </c>
      <c r="D592" s="44">
        <v>19.11</v>
      </c>
      <c r="E592" s="43" t="s">
        <v>0</v>
      </c>
      <c r="F592" s="43" t="s">
        <v>27</v>
      </c>
    </row>
    <row r="593" spans="2:6">
      <c r="B593" s="41">
        <v>46108.594577777774</v>
      </c>
      <c r="C593" s="42">
        <v>68</v>
      </c>
      <c r="D593" s="44">
        <v>19.11</v>
      </c>
      <c r="E593" s="43" t="s">
        <v>0</v>
      </c>
      <c r="F593" s="43" t="s">
        <v>27</v>
      </c>
    </row>
    <row r="594" spans="2:6">
      <c r="B594" s="41">
        <v>46108.594577777774</v>
      </c>
      <c r="C594" s="42">
        <v>80</v>
      </c>
      <c r="D594" s="44">
        <v>19.11</v>
      </c>
      <c r="E594" s="43" t="s">
        <v>0</v>
      </c>
      <c r="F594" s="43" t="s">
        <v>27</v>
      </c>
    </row>
    <row r="595" spans="2:6">
      <c r="B595" s="41">
        <v>46108.59604290509</v>
      </c>
      <c r="C595" s="42">
        <v>55</v>
      </c>
      <c r="D595" s="44">
        <v>19.13</v>
      </c>
      <c r="E595" s="43" t="s">
        <v>0</v>
      </c>
      <c r="F595" s="43" t="s">
        <v>16</v>
      </c>
    </row>
    <row r="596" spans="2:6">
      <c r="B596" s="41">
        <v>46108.596107835649</v>
      </c>
      <c r="C596" s="42">
        <v>65</v>
      </c>
      <c r="D596" s="44">
        <v>19.14</v>
      </c>
      <c r="E596" s="43" t="s">
        <v>0</v>
      </c>
      <c r="F596" s="43" t="s">
        <v>27</v>
      </c>
    </row>
    <row r="597" spans="2:6">
      <c r="B597" s="41">
        <v>46108.596107870369</v>
      </c>
      <c r="C597" s="42">
        <v>107</v>
      </c>
      <c r="D597" s="44">
        <v>19.149999999999999</v>
      </c>
      <c r="E597" s="43" t="s">
        <v>0</v>
      </c>
      <c r="F597" s="43" t="s">
        <v>27</v>
      </c>
    </row>
    <row r="598" spans="2:6">
      <c r="B598" s="41">
        <v>46108.596805821755</v>
      </c>
      <c r="C598" s="42">
        <v>164</v>
      </c>
      <c r="D598" s="44">
        <v>19.14</v>
      </c>
      <c r="E598" s="43" t="s">
        <v>0</v>
      </c>
      <c r="F598" s="43" t="s">
        <v>15</v>
      </c>
    </row>
    <row r="599" spans="2:6">
      <c r="B599" s="41">
        <v>46108.596863622683</v>
      </c>
      <c r="C599" s="42">
        <v>2</v>
      </c>
      <c r="D599" s="44">
        <v>19.14</v>
      </c>
      <c r="E599" s="43" t="s">
        <v>0</v>
      </c>
      <c r="F599" s="43" t="s">
        <v>15</v>
      </c>
    </row>
    <row r="600" spans="2:6">
      <c r="B600" s="41">
        <v>46108.596863622683</v>
      </c>
      <c r="C600" s="42">
        <v>2</v>
      </c>
      <c r="D600" s="44">
        <v>19.14</v>
      </c>
      <c r="E600" s="43" t="s">
        <v>0</v>
      </c>
      <c r="F600" s="43" t="s">
        <v>15</v>
      </c>
    </row>
    <row r="601" spans="2:6">
      <c r="B601" s="41">
        <v>46108.596877280092</v>
      </c>
      <c r="C601" s="42">
        <v>343</v>
      </c>
      <c r="D601" s="44">
        <v>19.14</v>
      </c>
      <c r="E601" s="43" t="s">
        <v>0</v>
      </c>
      <c r="F601" s="43" t="s">
        <v>15</v>
      </c>
    </row>
    <row r="602" spans="2:6">
      <c r="B602" s="41">
        <v>46108.59702627315</v>
      </c>
      <c r="C602" s="42">
        <v>154</v>
      </c>
      <c r="D602" s="44">
        <v>19.149999999999999</v>
      </c>
      <c r="E602" s="43" t="s">
        <v>0</v>
      </c>
      <c r="F602" s="43" t="s">
        <v>27</v>
      </c>
    </row>
    <row r="603" spans="2:6">
      <c r="B603" s="41">
        <v>46108.597093553239</v>
      </c>
      <c r="C603" s="42">
        <v>35</v>
      </c>
      <c r="D603" s="44">
        <v>19.11</v>
      </c>
      <c r="E603" s="43" t="s">
        <v>0</v>
      </c>
      <c r="F603" s="43" t="s">
        <v>17</v>
      </c>
    </row>
    <row r="604" spans="2:6">
      <c r="B604" s="41">
        <v>46108.597093553239</v>
      </c>
      <c r="C604" s="42">
        <v>112</v>
      </c>
      <c r="D604" s="44">
        <v>19.11</v>
      </c>
      <c r="E604" s="43" t="s">
        <v>0</v>
      </c>
      <c r="F604" s="43" t="s">
        <v>17</v>
      </c>
    </row>
    <row r="605" spans="2:6">
      <c r="B605" s="41">
        <v>46108.59772824074</v>
      </c>
      <c r="C605" s="42">
        <v>164</v>
      </c>
      <c r="D605" s="44">
        <v>19.13</v>
      </c>
      <c r="E605" s="43" t="s">
        <v>0</v>
      </c>
      <c r="F605" s="43" t="s">
        <v>27</v>
      </c>
    </row>
    <row r="606" spans="2:6">
      <c r="B606" s="41">
        <v>46108.598228854164</v>
      </c>
      <c r="C606" s="42">
        <v>218</v>
      </c>
      <c r="D606" s="44">
        <v>19.149999999999999</v>
      </c>
      <c r="E606" s="43" t="s">
        <v>0</v>
      </c>
      <c r="F606" s="43" t="s">
        <v>27</v>
      </c>
    </row>
    <row r="607" spans="2:6">
      <c r="B607" s="41">
        <v>46108.598397604168</v>
      </c>
      <c r="C607" s="42">
        <v>162</v>
      </c>
      <c r="D607" s="44">
        <v>19.16</v>
      </c>
      <c r="E607" s="43" t="s">
        <v>0</v>
      </c>
      <c r="F607" s="43" t="s">
        <v>15</v>
      </c>
    </row>
    <row r="608" spans="2:6">
      <c r="B608" s="41">
        <v>46108.599037037035</v>
      </c>
      <c r="C608" s="42">
        <v>160</v>
      </c>
      <c r="D608" s="44">
        <v>19.16</v>
      </c>
      <c r="E608" s="43" t="s">
        <v>0</v>
      </c>
      <c r="F608" s="43" t="s">
        <v>27</v>
      </c>
    </row>
    <row r="609" spans="2:6">
      <c r="B609" s="41">
        <v>46108.599043321759</v>
      </c>
      <c r="C609" s="42">
        <v>49</v>
      </c>
      <c r="D609" s="44">
        <v>19.16</v>
      </c>
      <c r="E609" s="43" t="s">
        <v>0</v>
      </c>
      <c r="F609" s="43" t="s">
        <v>16</v>
      </c>
    </row>
    <row r="610" spans="2:6">
      <c r="B610" s="41">
        <v>46108.599054050923</v>
      </c>
      <c r="C610" s="42">
        <v>28</v>
      </c>
      <c r="D610" s="44">
        <v>19.13</v>
      </c>
      <c r="E610" s="43" t="s">
        <v>0</v>
      </c>
      <c r="F610" s="43" t="s">
        <v>17</v>
      </c>
    </row>
    <row r="611" spans="2:6">
      <c r="B611" s="41">
        <v>46108.599559456015</v>
      </c>
      <c r="C611" s="42">
        <v>93</v>
      </c>
      <c r="D611" s="44">
        <v>19.16</v>
      </c>
      <c r="E611" s="43" t="s">
        <v>0</v>
      </c>
      <c r="F611" s="43" t="s">
        <v>15</v>
      </c>
    </row>
    <row r="612" spans="2:6">
      <c r="B612" s="41">
        <v>46108.600671493055</v>
      </c>
      <c r="C612" s="42">
        <v>164</v>
      </c>
      <c r="D612" s="44">
        <v>19.16</v>
      </c>
      <c r="E612" s="43" t="s">
        <v>0</v>
      </c>
      <c r="F612" s="43" t="s">
        <v>15</v>
      </c>
    </row>
    <row r="613" spans="2:6">
      <c r="B613" s="41">
        <v>46108.600671493055</v>
      </c>
      <c r="C613" s="42">
        <v>237</v>
      </c>
      <c r="D613" s="44">
        <v>19.16</v>
      </c>
      <c r="E613" s="43" t="s">
        <v>0</v>
      </c>
      <c r="F613" s="43" t="s">
        <v>15</v>
      </c>
    </row>
    <row r="614" spans="2:6">
      <c r="B614" s="41">
        <v>46108.601050775462</v>
      </c>
      <c r="C614" s="42">
        <v>158</v>
      </c>
      <c r="D614" s="44">
        <v>19.16</v>
      </c>
      <c r="E614" s="43" t="s">
        <v>0</v>
      </c>
      <c r="F614" s="43" t="s">
        <v>27</v>
      </c>
    </row>
    <row r="615" spans="2:6">
      <c r="B615" s="41">
        <v>46108.601883530093</v>
      </c>
      <c r="C615" s="42">
        <v>60</v>
      </c>
      <c r="D615" s="44">
        <v>19.16</v>
      </c>
      <c r="E615" s="43" t="s">
        <v>0</v>
      </c>
      <c r="F615" s="43" t="s">
        <v>16</v>
      </c>
    </row>
    <row r="616" spans="2:6">
      <c r="B616" s="41">
        <v>46108.601883530093</v>
      </c>
      <c r="C616" s="42">
        <v>73</v>
      </c>
      <c r="D616" s="44">
        <v>19.16</v>
      </c>
      <c r="E616" s="43" t="s">
        <v>0</v>
      </c>
      <c r="F616" s="43" t="s">
        <v>15</v>
      </c>
    </row>
    <row r="617" spans="2:6">
      <c r="B617" s="41">
        <v>46108.601883564814</v>
      </c>
      <c r="C617" s="42">
        <v>101</v>
      </c>
      <c r="D617" s="44">
        <v>19.16</v>
      </c>
      <c r="E617" s="43" t="s">
        <v>0</v>
      </c>
      <c r="F617" s="43" t="s">
        <v>27</v>
      </c>
    </row>
    <row r="618" spans="2:6">
      <c r="B618" s="41">
        <v>46108.601883564814</v>
      </c>
      <c r="C618" s="42">
        <v>289</v>
      </c>
      <c r="D618" s="44">
        <v>19.16</v>
      </c>
      <c r="E618" s="43" t="s">
        <v>0</v>
      </c>
      <c r="F618" s="43" t="s">
        <v>27</v>
      </c>
    </row>
    <row r="619" spans="2:6">
      <c r="B619" s="41">
        <v>46108.601883599535</v>
      </c>
      <c r="C619" s="42">
        <v>17</v>
      </c>
      <c r="D619" s="44">
        <v>19.16</v>
      </c>
      <c r="E619" s="43" t="s">
        <v>0</v>
      </c>
      <c r="F619" s="43" t="s">
        <v>27</v>
      </c>
    </row>
    <row r="620" spans="2:6">
      <c r="B620" s="41">
        <v>46108.601883599535</v>
      </c>
      <c r="C620" s="42">
        <v>158</v>
      </c>
      <c r="D620" s="44">
        <v>19.16</v>
      </c>
      <c r="E620" s="43" t="s">
        <v>0</v>
      </c>
      <c r="F620" s="43" t="s">
        <v>27</v>
      </c>
    </row>
    <row r="621" spans="2:6">
      <c r="B621" s="41">
        <v>46108.601883599535</v>
      </c>
      <c r="C621" s="42">
        <v>187</v>
      </c>
      <c r="D621" s="44">
        <v>19.16</v>
      </c>
      <c r="E621" s="43" t="s">
        <v>0</v>
      </c>
      <c r="F621" s="43" t="s">
        <v>27</v>
      </c>
    </row>
    <row r="622" spans="2:6">
      <c r="B622" s="41">
        <v>46108.601934259255</v>
      </c>
      <c r="C622" s="42">
        <v>3</v>
      </c>
      <c r="D622" s="44">
        <v>19.13</v>
      </c>
      <c r="E622" s="43" t="s">
        <v>0</v>
      </c>
      <c r="F622" s="43" t="s">
        <v>17</v>
      </c>
    </row>
    <row r="623" spans="2:6">
      <c r="B623" s="41">
        <v>46108.602102048608</v>
      </c>
      <c r="C623" s="42">
        <v>24</v>
      </c>
      <c r="D623" s="44">
        <v>19.13</v>
      </c>
      <c r="E623" s="43" t="s">
        <v>0</v>
      </c>
      <c r="F623" s="43" t="s">
        <v>17</v>
      </c>
    </row>
    <row r="624" spans="2:6">
      <c r="B624" s="41">
        <v>46108.603345104166</v>
      </c>
      <c r="C624" s="42">
        <v>71</v>
      </c>
      <c r="D624" s="44">
        <v>19.12</v>
      </c>
      <c r="E624" s="43" t="s">
        <v>0</v>
      </c>
      <c r="F624" s="43" t="s">
        <v>15</v>
      </c>
    </row>
    <row r="625" spans="2:6">
      <c r="B625" s="41">
        <v>46108.603350729165</v>
      </c>
      <c r="C625" s="42">
        <v>91</v>
      </c>
      <c r="D625" s="44">
        <v>19.13</v>
      </c>
      <c r="E625" s="43" t="s">
        <v>0</v>
      </c>
      <c r="F625" s="43" t="s">
        <v>27</v>
      </c>
    </row>
    <row r="626" spans="2:6">
      <c r="B626" s="41">
        <v>46108.604168136575</v>
      </c>
      <c r="C626" s="42">
        <v>136</v>
      </c>
      <c r="D626" s="44">
        <v>19.079999999999998</v>
      </c>
      <c r="E626" s="43" t="s">
        <v>0</v>
      </c>
      <c r="F626" s="43" t="s">
        <v>27</v>
      </c>
    </row>
    <row r="627" spans="2:6">
      <c r="B627" s="41">
        <v>46108.604169409722</v>
      </c>
      <c r="C627" s="42">
        <v>84</v>
      </c>
      <c r="D627" s="44">
        <v>19.079999999999998</v>
      </c>
      <c r="E627" s="43" t="s">
        <v>0</v>
      </c>
      <c r="F627" s="43" t="s">
        <v>15</v>
      </c>
    </row>
    <row r="628" spans="2:6">
      <c r="B628" s="41">
        <v>46108.605119247681</v>
      </c>
      <c r="C628" s="42">
        <v>160</v>
      </c>
      <c r="D628" s="44">
        <v>19.13</v>
      </c>
      <c r="E628" s="43" t="s">
        <v>0</v>
      </c>
      <c r="F628" s="43" t="s">
        <v>27</v>
      </c>
    </row>
    <row r="629" spans="2:6">
      <c r="B629" s="41">
        <v>46108.605119363427</v>
      </c>
      <c r="C629" s="42">
        <v>100</v>
      </c>
      <c r="D629" s="44">
        <v>19.13</v>
      </c>
      <c r="E629" s="43" t="s">
        <v>0</v>
      </c>
      <c r="F629" s="43" t="s">
        <v>27</v>
      </c>
    </row>
    <row r="630" spans="2:6">
      <c r="B630" s="41">
        <v>46108.606944791667</v>
      </c>
      <c r="C630" s="42">
        <v>166</v>
      </c>
      <c r="D630" s="44">
        <v>19.170000000000002</v>
      </c>
      <c r="E630" s="43" t="s">
        <v>0</v>
      </c>
      <c r="F630" s="43" t="s">
        <v>27</v>
      </c>
    </row>
    <row r="631" spans="2:6">
      <c r="B631" s="41">
        <v>46108.607866238424</v>
      </c>
      <c r="C631" s="42">
        <v>50</v>
      </c>
      <c r="D631" s="44">
        <v>19.190000000000001</v>
      </c>
      <c r="E631" s="43" t="s">
        <v>0</v>
      </c>
      <c r="F631" s="43" t="s">
        <v>15</v>
      </c>
    </row>
    <row r="632" spans="2:6">
      <c r="B632" s="41">
        <v>46108.607866284721</v>
      </c>
      <c r="C632" s="42">
        <v>28</v>
      </c>
      <c r="D632" s="44">
        <v>19.190000000000001</v>
      </c>
      <c r="E632" s="43" t="s">
        <v>0</v>
      </c>
      <c r="F632" s="43" t="s">
        <v>15</v>
      </c>
    </row>
    <row r="633" spans="2:6">
      <c r="B633" s="41">
        <v>46108.607866284721</v>
      </c>
      <c r="C633" s="42">
        <v>78</v>
      </c>
      <c r="D633" s="44">
        <v>19.190000000000001</v>
      </c>
      <c r="E633" s="43" t="s">
        <v>0</v>
      </c>
      <c r="F633" s="43" t="s">
        <v>15</v>
      </c>
    </row>
    <row r="634" spans="2:6">
      <c r="B634" s="41">
        <v>46108.607866284721</v>
      </c>
      <c r="C634" s="42">
        <v>1201</v>
      </c>
      <c r="D634" s="44">
        <v>19.190000000000001</v>
      </c>
      <c r="E634" s="43" t="s">
        <v>0</v>
      </c>
      <c r="F634" s="43" t="s">
        <v>15</v>
      </c>
    </row>
    <row r="635" spans="2:6">
      <c r="B635" s="41">
        <v>46108.607866319442</v>
      </c>
      <c r="C635" s="42">
        <v>93</v>
      </c>
      <c r="D635" s="44">
        <v>19.190000000000001</v>
      </c>
      <c r="E635" s="43" t="s">
        <v>0</v>
      </c>
      <c r="F635" s="43" t="s">
        <v>15</v>
      </c>
    </row>
    <row r="636" spans="2:6">
      <c r="B636" s="41">
        <v>46108.607866319442</v>
      </c>
      <c r="C636" s="42">
        <v>194</v>
      </c>
      <c r="D636" s="44">
        <v>19.190000000000001</v>
      </c>
      <c r="E636" s="43" t="s">
        <v>0</v>
      </c>
      <c r="F636" s="43" t="s">
        <v>15</v>
      </c>
    </row>
    <row r="637" spans="2:6">
      <c r="B637" s="41">
        <v>46108.60786640046</v>
      </c>
      <c r="C637" s="42">
        <v>516</v>
      </c>
      <c r="D637" s="44">
        <v>19.18</v>
      </c>
      <c r="E637" s="43" t="s">
        <v>0</v>
      </c>
      <c r="F637" s="43" t="s">
        <v>27</v>
      </c>
    </row>
    <row r="638" spans="2:6">
      <c r="B638" s="41">
        <v>46108.609075462962</v>
      </c>
      <c r="C638" s="42">
        <v>527</v>
      </c>
      <c r="D638" s="44">
        <v>19.18</v>
      </c>
      <c r="E638" s="43" t="s">
        <v>0</v>
      </c>
      <c r="F638" s="43" t="s">
        <v>27</v>
      </c>
    </row>
    <row r="639" spans="2:6">
      <c r="B639" s="41">
        <v>46108.609085844902</v>
      </c>
      <c r="C639" s="42">
        <v>54</v>
      </c>
      <c r="D639" s="44">
        <v>19.18</v>
      </c>
      <c r="E639" s="43" t="s">
        <v>0</v>
      </c>
      <c r="F639" s="43" t="s">
        <v>17</v>
      </c>
    </row>
    <row r="640" spans="2:6">
      <c r="B640" s="41">
        <v>46108.609085844902</v>
      </c>
      <c r="C640" s="42">
        <v>61</v>
      </c>
      <c r="D640" s="44">
        <v>19.18</v>
      </c>
      <c r="E640" s="43" t="s">
        <v>0</v>
      </c>
      <c r="F640" s="43" t="s">
        <v>16</v>
      </c>
    </row>
    <row r="641" spans="2:6">
      <c r="B641" s="41">
        <v>46108.609085844902</v>
      </c>
      <c r="C641" s="42">
        <v>123</v>
      </c>
      <c r="D641" s="44">
        <v>19.18</v>
      </c>
      <c r="E641" s="43" t="s">
        <v>0</v>
      </c>
      <c r="F641" s="43" t="s">
        <v>16</v>
      </c>
    </row>
    <row r="642" spans="2:6">
      <c r="B642" s="41">
        <v>46108.609085844902</v>
      </c>
      <c r="C642" s="42">
        <v>120</v>
      </c>
      <c r="D642" s="44">
        <v>19.190000000000001</v>
      </c>
      <c r="E642" s="43" t="s">
        <v>0</v>
      </c>
      <c r="F642" s="43" t="s">
        <v>15</v>
      </c>
    </row>
    <row r="643" spans="2:6">
      <c r="B643" s="41">
        <v>46108.609085879631</v>
      </c>
      <c r="C643" s="42">
        <v>61</v>
      </c>
      <c r="D643" s="44">
        <v>19.18</v>
      </c>
      <c r="E643" s="43" t="s">
        <v>0</v>
      </c>
      <c r="F643" s="43" t="s">
        <v>16</v>
      </c>
    </row>
    <row r="644" spans="2:6">
      <c r="B644" s="41">
        <v>46108.610385150459</v>
      </c>
      <c r="C644" s="42">
        <v>34</v>
      </c>
      <c r="D644" s="44">
        <v>19.18</v>
      </c>
      <c r="E644" s="43" t="s">
        <v>0</v>
      </c>
      <c r="F644" s="43" t="s">
        <v>17</v>
      </c>
    </row>
    <row r="645" spans="2:6">
      <c r="B645" s="41">
        <v>46108.610385150459</v>
      </c>
      <c r="C645" s="42">
        <v>74</v>
      </c>
      <c r="D645" s="44">
        <v>19.18</v>
      </c>
      <c r="E645" s="43" t="s">
        <v>0</v>
      </c>
      <c r="F645" s="43" t="s">
        <v>17</v>
      </c>
    </row>
    <row r="646" spans="2:6">
      <c r="B646" s="41">
        <v>46108.610385219908</v>
      </c>
      <c r="C646" s="42">
        <v>38</v>
      </c>
      <c r="D646" s="44">
        <v>19.18</v>
      </c>
      <c r="E646" s="43" t="s">
        <v>0</v>
      </c>
      <c r="F646" s="43" t="s">
        <v>27</v>
      </c>
    </row>
    <row r="647" spans="2:6">
      <c r="B647" s="41">
        <v>46108.610416469906</v>
      </c>
      <c r="C647" s="42">
        <v>131</v>
      </c>
      <c r="D647" s="44">
        <v>19.2</v>
      </c>
      <c r="E647" s="43" t="s">
        <v>0</v>
      </c>
      <c r="F647" s="43" t="s">
        <v>15</v>
      </c>
    </row>
    <row r="648" spans="2:6">
      <c r="B648" s="41">
        <v>46108.610625543981</v>
      </c>
      <c r="C648" s="42">
        <v>43</v>
      </c>
      <c r="D648" s="44">
        <v>19.18</v>
      </c>
      <c r="E648" s="43" t="s">
        <v>0</v>
      </c>
      <c r="F648" s="43" t="s">
        <v>16</v>
      </c>
    </row>
    <row r="649" spans="2:6">
      <c r="B649" s="41">
        <v>46108.610723148144</v>
      </c>
      <c r="C649" s="42">
        <v>186</v>
      </c>
      <c r="D649" s="44">
        <v>19.21</v>
      </c>
      <c r="E649" s="43" t="s">
        <v>0</v>
      </c>
      <c r="F649" s="43" t="s">
        <v>27</v>
      </c>
    </row>
    <row r="650" spans="2:6">
      <c r="B650" s="41">
        <v>46108.611074386572</v>
      </c>
      <c r="C650" s="42">
        <v>127</v>
      </c>
      <c r="D650" s="44">
        <v>19.21</v>
      </c>
      <c r="E650" s="43" t="s">
        <v>0</v>
      </c>
      <c r="F650" s="43" t="s">
        <v>27</v>
      </c>
    </row>
    <row r="651" spans="2:6">
      <c r="B651" s="41">
        <v>46108.611341238422</v>
      </c>
      <c r="C651" s="42">
        <v>68</v>
      </c>
      <c r="D651" s="44">
        <v>19.21</v>
      </c>
      <c r="E651" s="43" t="s">
        <v>0</v>
      </c>
      <c r="F651" s="43" t="s">
        <v>27</v>
      </c>
    </row>
    <row r="652" spans="2:6">
      <c r="B652" s="41">
        <v>46108.611585995372</v>
      </c>
      <c r="C652" s="42">
        <v>78</v>
      </c>
      <c r="D652" s="44">
        <v>19.21</v>
      </c>
      <c r="E652" s="43" t="s">
        <v>0</v>
      </c>
      <c r="F652" s="43" t="s">
        <v>27</v>
      </c>
    </row>
    <row r="653" spans="2:6">
      <c r="B653" s="41">
        <v>46108.611787534719</v>
      </c>
      <c r="C653" s="42">
        <v>160</v>
      </c>
      <c r="D653" s="44">
        <v>19.2</v>
      </c>
      <c r="E653" s="43" t="s">
        <v>0</v>
      </c>
      <c r="F653" s="43" t="s">
        <v>15</v>
      </c>
    </row>
    <row r="654" spans="2:6">
      <c r="B654" s="41">
        <v>46108.611794293982</v>
      </c>
      <c r="C654" s="42">
        <v>78</v>
      </c>
      <c r="D654" s="44">
        <v>19.21</v>
      </c>
      <c r="E654" s="43" t="s">
        <v>0</v>
      </c>
      <c r="F654" s="43" t="s">
        <v>27</v>
      </c>
    </row>
    <row r="655" spans="2:6">
      <c r="B655" s="41">
        <v>46108.612304085647</v>
      </c>
      <c r="C655" s="42">
        <v>62</v>
      </c>
      <c r="D655" s="44">
        <v>19.21</v>
      </c>
      <c r="E655" s="43" t="s">
        <v>0</v>
      </c>
      <c r="F655" s="43" t="s">
        <v>27</v>
      </c>
    </row>
    <row r="656" spans="2:6">
      <c r="B656" s="41">
        <v>46108.612304317125</v>
      </c>
      <c r="C656" s="42">
        <v>73</v>
      </c>
      <c r="D656" s="44">
        <v>19.21</v>
      </c>
      <c r="E656" s="43" t="s">
        <v>0</v>
      </c>
      <c r="F656" s="43" t="s">
        <v>27</v>
      </c>
    </row>
    <row r="657" spans="2:6">
      <c r="B657" s="41">
        <v>46108.612304745366</v>
      </c>
      <c r="C657" s="42">
        <v>221</v>
      </c>
      <c r="D657" s="44">
        <v>19.21</v>
      </c>
      <c r="E657" s="43" t="s">
        <v>0</v>
      </c>
      <c r="F657" s="43" t="s">
        <v>27</v>
      </c>
    </row>
    <row r="658" spans="2:6">
      <c r="B658" s="41">
        <v>46108.612304942129</v>
      </c>
      <c r="C658" s="42">
        <v>19</v>
      </c>
      <c r="D658" s="44">
        <v>19.21</v>
      </c>
      <c r="E658" s="43" t="s">
        <v>0</v>
      </c>
      <c r="F658" s="43" t="s">
        <v>27</v>
      </c>
    </row>
    <row r="659" spans="2:6">
      <c r="B659" s="41">
        <v>46108.612304942129</v>
      </c>
      <c r="C659" s="42">
        <v>301</v>
      </c>
      <c r="D659" s="44">
        <v>19.21</v>
      </c>
      <c r="E659" s="43" t="s">
        <v>0</v>
      </c>
      <c r="F659" s="43" t="s">
        <v>27</v>
      </c>
    </row>
    <row r="660" spans="2:6">
      <c r="B660" s="41">
        <v>46108.612311111108</v>
      </c>
      <c r="C660" s="42">
        <v>31</v>
      </c>
      <c r="D660" s="44">
        <v>19.2</v>
      </c>
      <c r="E660" s="43" t="s">
        <v>0</v>
      </c>
      <c r="F660" s="43" t="s">
        <v>15</v>
      </c>
    </row>
    <row r="661" spans="2:6">
      <c r="B661" s="41">
        <v>46108.612311111108</v>
      </c>
      <c r="C661" s="42">
        <v>341</v>
      </c>
      <c r="D661" s="44">
        <v>19.21</v>
      </c>
      <c r="E661" s="43" t="s">
        <v>0</v>
      </c>
      <c r="F661" s="43" t="s">
        <v>27</v>
      </c>
    </row>
    <row r="662" spans="2:6">
      <c r="B662" s="41">
        <v>46108.612311111108</v>
      </c>
      <c r="C662" s="42">
        <v>700</v>
      </c>
      <c r="D662" s="44">
        <v>19.21</v>
      </c>
      <c r="E662" s="43" t="s">
        <v>0</v>
      </c>
      <c r="F662" s="43" t="s">
        <v>27</v>
      </c>
    </row>
    <row r="663" spans="2:6">
      <c r="B663" s="41">
        <v>46108.612311145829</v>
      </c>
      <c r="C663" s="42">
        <v>16</v>
      </c>
      <c r="D663" s="44">
        <v>19.21</v>
      </c>
      <c r="E663" s="43" t="s">
        <v>0</v>
      </c>
      <c r="F663" s="43" t="s">
        <v>27</v>
      </c>
    </row>
    <row r="664" spans="2:6">
      <c r="B664" s="41">
        <v>46108.612311145829</v>
      </c>
      <c r="C664" s="42">
        <v>477</v>
      </c>
      <c r="D664" s="44">
        <v>19.21</v>
      </c>
      <c r="E664" s="43" t="s">
        <v>0</v>
      </c>
      <c r="F664" s="43" t="s">
        <v>27</v>
      </c>
    </row>
    <row r="665" spans="2:6">
      <c r="B665" s="41">
        <v>46108.61249255787</v>
      </c>
      <c r="C665" s="42">
        <v>6</v>
      </c>
      <c r="D665" s="44">
        <v>19.2</v>
      </c>
      <c r="E665" s="43" t="s">
        <v>0</v>
      </c>
      <c r="F665" s="43" t="s">
        <v>15</v>
      </c>
    </row>
    <row r="666" spans="2:6">
      <c r="B666" s="41">
        <v>46108.612624270834</v>
      </c>
      <c r="C666" s="42">
        <v>77</v>
      </c>
      <c r="D666" s="44">
        <v>19.2</v>
      </c>
      <c r="E666" s="43" t="s">
        <v>0</v>
      </c>
      <c r="F666" s="43" t="s">
        <v>15</v>
      </c>
    </row>
    <row r="667" spans="2:6">
      <c r="B667" s="41">
        <v>46108.612624270834</v>
      </c>
      <c r="C667" s="42">
        <v>110</v>
      </c>
      <c r="D667" s="44">
        <v>19.2</v>
      </c>
      <c r="E667" s="43" t="s">
        <v>0</v>
      </c>
      <c r="F667" s="43" t="s">
        <v>27</v>
      </c>
    </row>
    <row r="668" spans="2:6">
      <c r="B668" s="41">
        <v>46108.612624270834</v>
      </c>
      <c r="C668" s="42">
        <v>174</v>
      </c>
      <c r="D668" s="44">
        <v>19.2</v>
      </c>
      <c r="E668" s="43" t="s">
        <v>0</v>
      </c>
      <c r="F668" s="43" t="s">
        <v>27</v>
      </c>
    </row>
    <row r="669" spans="2:6">
      <c r="B669" s="41">
        <v>46108.612624305555</v>
      </c>
      <c r="C669" s="42">
        <v>83</v>
      </c>
      <c r="D669" s="44">
        <v>19.2</v>
      </c>
      <c r="E669" s="43" t="s">
        <v>0</v>
      </c>
      <c r="F669" s="43" t="s">
        <v>15</v>
      </c>
    </row>
    <row r="670" spans="2:6">
      <c r="B670" s="41">
        <v>46108.612624305555</v>
      </c>
      <c r="C670" s="42">
        <v>166</v>
      </c>
      <c r="D670" s="44">
        <v>19.2</v>
      </c>
      <c r="E670" s="43" t="s">
        <v>0</v>
      </c>
      <c r="F670" s="43" t="s">
        <v>15</v>
      </c>
    </row>
    <row r="671" spans="2:6">
      <c r="B671" s="41">
        <v>46108.612732291665</v>
      </c>
      <c r="C671" s="42">
        <v>28</v>
      </c>
      <c r="D671" s="44">
        <v>19.2</v>
      </c>
      <c r="E671" s="43" t="s">
        <v>0</v>
      </c>
      <c r="F671" s="43" t="s">
        <v>16</v>
      </c>
    </row>
    <row r="672" spans="2:6">
      <c r="B672" s="41">
        <v>46108.612732291665</v>
      </c>
      <c r="C672" s="42">
        <v>31</v>
      </c>
      <c r="D672" s="44">
        <v>19.2</v>
      </c>
      <c r="E672" s="43" t="s">
        <v>0</v>
      </c>
      <c r="F672" s="43" t="s">
        <v>16</v>
      </c>
    </row>
    <row r="673" spans="2:6">
      <c r="B673" s="41">
        <v>46108.612766435181</v>
      </c>
      <c r="C673" s="42">
        <v>37</v>
      </c>
      <c r="D673" s="44">
        <v>19.18</v>
      </c>
      <c r="E673" s="43" t="s">
        <v>0</v>
      </c>
      <c r="F673" s="43" t="s">
        <v>17</v>
      </c>
    </row>
    <row r="674" spans="2:6">
      <c r="B674" s="41">
        <v>46108.614195717593</v>
      </c>
      <c r="C674" s="42">
        <v>6</v>
      </c>
      <c r="D674" s="44">
        <v>19.170000000000002</v>
      </c>
      <c r="E674" s="43" t="s">
        <v>0</v>
      </c>
      <c r="F674" s="43" t="s">
        <v>27</v>
      </c>
    </row>
    <row r="675" spans="2:6">
      <c r="B675" s="41">
        <v>46108.614196608796</v>
      </c>
      <c r="C675" s="42">
        <v>89</v>
      </c>
      <c r="D675" s="44">
        <v>19.170000000000002</v>
      </c>
      <c r="E675" s="43" t="s">
        <v>0</v>
      </c>
      <c r="F675" s="43" t="s">
        <v>27</v>
      </c>
    </row>
    <row r="676" spans="2:6">
      <c r="B676" s="41">
        <v>46108.614201539349</v>
      </c>
      <c r="C676" s="42">
        <v>116</v>
      </c>
      <c r="D676" s="44">
        <v>19.18</v>
      </c>
      <c r="E676" s="43" t="s">
        <v>0</v>
      </c>
      <c r="F676" s="43" t="s">
        <v>15</v>
      </c>
    </row>
    <row r="677" spans="2:6">
      <c r="B677" s="41">
        <v>46108.614304131945</v>
      </c>
      <c r="C677" s="42">
        <v>31</v>
      </c>
      <c r="D677" s="44">
        <v>19.18</v>
      </c>
      <c r="E677" s="43" t="s">
        <v>0</v>
      </c>
      <c r="F677" s="43" t="s">
        <v>17</v>
      </c>
    </row>
    <row r="678" spans="2:6">
      <c r="B678" s="41">
        <v>46108.614548530088</v>
      </c>
      <c r="C678" s="42">
        <v>71</v>
      </c>
      <c r="D678" s="44">
        <v>19.190000000000001</v>
      </c>
      <c r="E678" s="43" t="s">
        <v>0</v>
      </c>
      <c r="F678" s="43" t="s">
        <v>16</v>
      </c>
    </row>
    <row r="679" spans="2:6">
      <c r="B679" s="41">
        <v>46108.614858530091</v>
      </c>
      <c r="C679" s="42">
        <v>186</v>
      </c>
      <c r="D679" s="44">
        <v>19.16</v>
      </c>
      <c r="E679" s="43" t="s">
        <v>0</v>
      </c>
      <c r="F679" s="43" t="s">
        <v>27</v>
      </c>
    </row>
    <row r="680" spans="2:6">
      <c r="B680" s="41">
        <v>46108.614858530091</v>
      </c>
      <c r="C680" s="42">
        <v>316</v>
      </c>
      <c r="D680" s="44">
        <v>19.16</v>
      </c>
      <c r="E680" s="43" t="s">
        <v>0</v>
      </c>
      <c r="F680" s="43" t="s">
        <v>27</v>
      </c>
    </row>
    <row r="681" spans="2:6">
      <c r="B681" s="41">
        <v>46108.615659525458</v>
      </c>
      <c r="C681" s="42">
        <v>82</v>
      </c>
      <c r="D681" s="44">
        <v>19.14</v>
      </c>
      <c r="E681" s="43" t="s">
        <v>0</v>
      </c>
      <c r="F681" s="43" t="s">
        <v>15</v>
      </c>
    </row>
    <row r="682" spans="2:6">
      <c r="B682" s="41">
        <v>46108.615659525458</v>
      </c>
      <c r="C682" s="42">
        <v>108</v>
      </c>
      <c r="D682" s="44">
        <v>19.14</v>
      </c>
      <c r="E682" s="43" t="s">
        <v>0</v>
      </c>
      <c r="F682" s="43" t="s">
        <v>15</v>
      </c>
    </row>
    <row r="683" spans="2:6">
      <c r="B683" s="41">
        <v>46108.615659606483</v>
      </c>
      <c r="C683" s="42">
        <v>93</v>
      </c>
      <c r="D683" s="44">
        <v>19.14</v>
      </c>
      <c r="E683" s="43" t="s">
        <v>0</v>
      </c>
      <c r="F683" s="43" t="s">
        <v>27</v>
      </c>
    </row>
    <row r="684" spans="2:6">
      <c r="B684" s="41">
        <v>46108.616128738424</v>
      </c>
      <c r="C684" s="42">
        <v>33</v>
      </c>
      <c r="D684" s="44">
        <v>19.16</v>
      </c>
      <c r="E684" s="43" t="s">
        <v>0</v>
      </c>
      <c r="F684" s="43" t="s">
        <v>17</v>
      </c>
    </row>
    <row r="685" spans="2:6">
      <c r="B685" s="41">
        <v>46108.619483530092</v>
      </c>
      <c r="C685" s="42">
        <v>7</v>
      </c>
      <c r="D685" s="44">
        <v>19.18</v>
      </c>
      <c r="E685" s="43" t="s">
        <v>0</v>
      </c>
      <c r="F685" s="43" t="s">
        <v>17</v>
      </c>
    </row>
    <row r="686" spans="2:6">
      <c r="B686" s="41">
        <v>46108.619483645831</v>
      </c>
      <c r="C686" s="42">
        <v>59</v>
      </c>
      <c r="D686" s="44">
        <v>19.18</v>
      </c>
      <c r="E686" s="43" t="s">
        <v>0</v>
      </c>
      <c r="F686" s="43" t="s">
        <v>16</v>
      </c>
    </row>
    <row r="687" spans="2:6">
      <c r="B687" s="41">
        <v>46108.619483645831</v>
      </c>
      <c r="C687" s="42">
        <v>322</v>
      </c>
      <c r="D687" s="44">
        <v>19.18</v>
      </c>
      <c r="E687" s="43" t="s">
        <v>0</v>
      </c>
      <c r="F687" s="43" t="s">
        <v>15</v>
      </c>
    </row>
    <row r="688" spans="2:6">
      <c r="B688" s="41">
        <v>46108.619483680552</v>
      </c>
      <c r="C688" s="42">
        <v>49</v>
      </c>
      <c r="D688" s="44">
        <v>19.18</v>
      </c>
      <c r="E688" s="43" t="s">
        <v>0</v>
      </c>
      <c r="F688" s="43" t="s">
        <v>27</v>
      </c>
    </row>
    <row r="689" spans="2:6">
      <c r="B689" s="41">
        <v>46108.619483680552</v>
      </c>
      <c r="C689" s="42">
        <v>230</v>
      </c>
      <c r="D689" s="44">
        <v>19.18</v>
      </c>
      <c r="E689" s="43" t="s">
        <v>0</v>
      </c>
      <c r="F689" s="43" t="s">
        <v>27</v>
      </c>
    </row>
    <row r="690" spans="2:6">
      <c r="B690" s="41">
        <v>46108.619670138884</v>
      </c>
      <c r="C690" s="42">
        <v>39</v>
      </c>
      <c r="D690" s="44">
        <v>19.18</v>
      </c>
      <c r="E690" s="43" t="s">
        <v>0</v>
      </c>
      <c r="F690" s="43" t="s">
        <v>15</v>
      </c>
    </row>
    <row r="691" spans="2:6">
      <c r="B691" s="41">
        <v>46108.619935416667</v>
      </c>
      <c r="C691" s="42">
        <v>9</v>
      </c>
      <c r="D691" s="44">
        <v>19.18</v>
      </c>
      <c r="E691" s="43" t="s">
        <v>0</v>
      </c>
      <c r="F691" s="43" t="s">
        <v>27</v>
      </c>
    </row>
    <row r="692" spans="2:6">
      <c r="B692" s="41">
        <v>46108.620487233791</v>
      </c>
      <c r="C692" s="42">
        <v>1</v>
      </c>
      <c r="D692" s="44">
        <v>19.18</v>
      </c>
      <c r="E692" s="43" t="s">
        <v>0</v>
      </c>
      <c r="F692" s="43" t="s">
        <v>15</v>
      </c>
    </row>
    <row r="693" spans="2:6">
      <c r="B693" s="41">
        <v>46108.620562187498</v>
      </c>
      <c r="C693" s="42">
        <v>2</v>
      </c>
      <c r="D693" s="44">
        <v>19.18</v>
      </c>
      <c r="E693" s="43" t="s">
        <v>0</v>
      </c>
      <c r="F693" s="43" t="s">
        <v>15</v>
      </c>
    </row>
    <row r="694" spans="2:6">
      <c r="B694" s="41">
        <v>46108.620562233795</v>
      </c>
      <c r="C694" s="42">
        <v>85</v>
      </c>
      <c r="D694" s="44">
        <v>19.18</v>
      </c>
      <c r="E694" s="43" t="s">
        <v>0</v>
      </c>
      <c r="F694" s="43" t="s">
        <v>27</v>
      </c>
    </row>
    <row r="695" spans="2:6">
      <c r="B695" s="41">
        <v>46108.620562233795</v>
      </c>
      <c r="C695" s="42">
        <v>154</v>
      </c>
      <c r="D695" s="44">
        <v>19.18</v>
      </c>
      <c r="E695" s="43" t="s">
        <v>0</v>
      </c>
      <c r="F695" s="43" t="s">
        <v>15</v>
      </c>
    </row>
    <row r="696" spans="2:6">
      <c r="B696" s="41">
        <v>46108.620562233795</v>
      </c>
      <c r="C696" s="42">
        <v>389</v>
      </c>
      <c r="D696" s="44">
        <v>19.18</v>
      </c>
      <c r="E696" s="43" t="s">
        <v>0</v>
      </c>
      <c r="F696" s="43" t="s">
        <v>27</v>
      </c>
    </row>
    <row r="697" spans="2:6">
      <c r="B697" s="41">
        <v>46108.620562268516</v>
      </c>
      <c r="C697" s="42">
        <v>75</v>
      </c>
      <c r="D697" s="44">
        <v>19.18</v>
      </c>
      <c r="E697" s="43" t="s">
        <v>0</v>
      </c>
      <c r="F697" s="43" t="s">
        <v>27</v>
      </c>
    </row>
    <row r="698" spans="2:6">
      <c r="B698" s="41">
        <v>46108.620562268516</v>
      </c>
      <c r="C698" s="42">
        <v>126</v>
      </c>
      <c r="D698" s="44">
        <v>19.18</v>
      </c>
      <c r="E698" s="43" t="s">
        <v>0</v>
      </c>
      <c r="F698" s="43" t="s">
        <v>27</v>
      </c>
    </row>
    <row r="699" spans="2:6">
      <c r="B699" s="41">
        <v>46108.620562268516</v>
      </c>
      <c r="C699" s="42">
        <v>135</v>
      </c>
      <c r="D699" s="44">
        <v>19.18</v>
      </c>
      <c r="E699" s="43" t="s">
        <v>0</v>
      </c>
      <c r="F699" s="43" t="s">
        <v>27</v>
      </c>
    </row>
    <row r="700" spans="2:6">
      <c r="B700" s="41">
        <v>46108.620562303237</v>
      </c>
      <c r="C700" s="42">
        <v>60</v>
      </c>
      <c r="D700" s="44">
        <v>19.18</v>
      </c>
      <c r="E700" s="43" t="s">
        <v>0</v>
      </c>
      <c r="F700" s="43" t="s">
        <v>27</v>
      </c>
    </row>
    <row r="701" spans="2:6">
      <c r="B701" s="41">
        <v>46108.620562303237</v>
      </c>
      <c r="C701" s="42">
        <v>134</v>
      </c>
      <c r="D701" s="44">
        <v>19.18</v>
      </c>
      <c r="E701" s="43" t="s">
        <v>0</v>
      </c>
      <c r="F701" s="43" t="s">
        <v>27</v>
      </c>
    </row>
    <row r="702" spans="2:6">
      <c r="B702" s="41">
        <v>46108.620562349533</v>
      </c>
      <c r="C702" s="42">
        <v>18</v>
      </c>
      <c r="D702" s="44">
        <v>19.18</v>
      </c>
      <c r="E702" s="43" t="s">
        <v>0</v>
      </c>
      <c r="F702" s="43" t="s">
        <v>15</v>
      </c>
    </row>
    <row r="703" spans="2:6">
      <c r="B703" s="41">
        <v>46108.620562384254</v>
      </c>
      <c r="C703" s="42">
        <v>76</v>
      </c>
      <c r="D703" s="44">
        <v>19.18</v>
      </c>
      <c r="E703" s="43" t="s">
        <v>0</v>
      </c>
      <c r="F703" s="43" t="s">
        <v>15</v>
      </c>
    </row>
    <row r="704" spans="2:6">
      <c r="B704" s="41">
        <v>46108.620562384254</v>
      </c>
      <c r="C704" s="42">
        <v>87</v>
      </c>
      <c r="D704" s="44">
        <v>19.18</v>
      </c>
      <c r="E704" s="43" t="s">
        <v>0</v>
      </c>
      <c r="F704" s="43" t="s">
        <v>15</v>
      </c>
    </row>
    <row r="705" spans="2:6">
      <c r="B705" s="41">
        <v>46108.620562384254</v>
      </c>
      <c r="C705" s="42">
        <v>88</v>
      </c>
      <c r="D705" s="44">
        <v>19.18</v>
      </c>
      <c r="E705" s="43" t="s">
        <v>0</v>
      </c>
      <c r="F705" s="43" t="s">
        <v>15</v>
      </c>
    </row>
    <row r="706" spans="2:6">
      <c r="B706" s="41">
        <v>46108.621088113425</v>
      </c>
      <c r="C706" s="42">
        <v>33</v>
      </c>
      <c r="D706" s="44">
        <v>19.18</v>
      </c>
      <c r="E706" s="43" t="s">
        <v>0</v>
      </c>
      <c r="F706" s="43" t="s">
        <v>17</v>
      </c>
    </row>
    <row r="707" spans="2:6">
      <c r="B707" s="41">
        <v>46108.621088159722</v>
      </c>
      <c r="C707" s="42">
        <v>27</v>
      </c>
      <c r="D707" s="44">
        <v>19.18</v>
      </c>
      <c r="E707" s="43" t="s">
        <v>0</v>
      </c>
      <c r="F707" s="43" t="s">
        <v>17</v>
      </c>
    </row>
    <row r="708" spans="2:6">
      <c r="B708" s="41">
        <v>46108.621192326384</v>
      </c>
      <c r="C708" s="42">
        <v>53</v>
      </c>
      <c r="D708" s="44">
        <v>19.170000000000002</v>
      </c>
      <c r="E708" s="43" t="s">
        <v>0</v>
      </c>
      <c r="F708" s="43" t="s">
        <v>16</v>
      </c>
    </row>
    <row r="709" spans="2:6">
      <c r="B709" s="41">
        <v>46108.621324884254</v>
      </c>
      <c r="C709" s="42">
        <v>101</v>
      </c>
      <c r="D709" s="44">
        <v>19.14</v>
      </c>
      <c r="E709" s="43" t="s">
        <v>0</v>
      </c>
      <c r="F709" s="43" t="s">
        <v>15</v>
      </c>
    </row>
    <row r="710" spans="2:6">
      <c r="B710" s="41">
        <v>46108.621979131945</v>
      </c>
      <c r="C710" s="42">
        <v>91</v>
      </c>
      <c r="D710" s="44">
        <v>19.14</v>
      </c>
      <c r="E710" s="43" t="s">
        <v>0</v>
      </c>
      <c r="F710" s="43" t="s">
        <v>27</v>
      </c>
    </row>
    <row r="711" spans="2:6">
      <c r="B711" s="41">
        <v>46108.622269328705</v>
      </c>
      <c r="C711" s="42">
        <v>6</v>
      </c>
      <c r="D711" s="44">
        <v>19.170000000000002</v>
      </c>
      <c r="E711" s="43" t="s">
        <v>0</v>
      </c>
      <c r="F711" s="43" t="s">
        <v>27</v>
      </c>
    </row>
    <row r="712" spans="2:6">
      <c r="B712" s="41">
        <v>46108.622713159719</v>
      </c>
      <c r="C712" s="42">
        <v>166</v>
      </c>
      <c r="D712" s="44">
        <v>19.21</v>
      </c>
      <c r="E712" s="43" t="s">
        <v>0</v>
      </c>
      <c r="F712" s="43" t="s">
        <v>27</v>
      </c>
    </row>
    <row r="713" spans="2:6">
      <c r="B713" s="41">
        <v>46108.622713425924</v>
      </c>
      <c r="C713" s="42">
        <v>99</v>
      </c>
      <c r="D713" s="44">
        <v>19.2</v>
      </c>
      <c r="E713" s="43" t="s">
        <v>0</v>
      </c>
      <c r="F713" s="43" t="s">
        <v>27</v>
      </c>
    </row>
    <row r="714" spans="2:6">
      <c r="B714" s="41">
        <v>46108.622713425924</v>
      </c>
      <c r="C714" s="42">
        <v>100</v>
      </c>
      <c r="D714" s="44">
        <v>19.2</v>
      </c>
      <c r="E714" s="43" t="s">
        <v>0</v>
      </c>
      <c r="F714" s="43" t="s">
        <v>27</v>
      </c>
    </row>
    <row r="715" spans="2:6">
      <c r="B715" s="41">
        <v>46108.623032557865</v>
      </c>
      <c r="C715" s="42">
        <v>92</v>
      </c>
      <c r="D715" s="44">
        <v>19.2</v>
      </c>
      <c r="E715" s="43" t="s">
        <v>0</v>
      </c>
      <c r="F715" s="43" t="s">
        <v>15</v>
      </c>
    </row>
    <row r="716" spans="2:6">
      <c r="B716" s="41">
        <v>46108.623032604162</v>
      </c>
      <c r="C716" s="42">
        <v>11</v>
      </c>
      <c r="D716" s="44">
        <v>19.2</v>
      </c>
      <c r="E716" s="43" t="s">
        <v>0</v>
      </c>
      <c r="F716" s="43" t="s">
        <v>16</v>
      </c>
    </row>
    <row r="717" spans="2:6">
      <c r="B717" s="41">
        <v>46108.623032604162</v>
      </c>
      <c r="C717" s="42">
        <v>35</v>
      </c>
      <c r="D717" s="44">
        <v>19.2</v>
      </c>
      <c r="E717" s="43" t="s">
        <v>0</v>
      </c>
      <c r="F717" s="43" t="s">
        <v>16</v>
      </c>
    </row>
    <row r="718" spans="2:6">
      <c r="B718" s="41">
        <v>46108.623032604162</v>
      </c>
      <c r="C718" s="42">
        <v>84</v>
      </c>
      <c r="D718" s="44">
        <v>19.2</v>
      </c>
      <c r="E718" s="43" t="s">
        <v>0</v>
      </c>
      <c r="F718" s="43" t="s">
        <v>15</v>
      </c>
    </row>
    <row r="719" spans="2:6">
      <c r="B719" s="41">
        <v>46108.62303263889</v>
      </c>
      <c r="C719" s="42">
        <v>19</v>
      </c>
      <c r="D719" s="44">
        <v>19.2</v>
      </c>
      <c r="E719" s="43" t="s">
        <v>0</v>
      </c>
      <c r="F719" s="43" t="s">
        <v>15</v>
      </c>
    </row>
    <row r="720" spans="2:6">
      <c r="B720" s="41">
        <v>46108.62360061342</v>
      </c>
      <c r="C720" s="42">
        <v>13</v>
      </c>
      <c r="D720" s="44">
        <v>19.190000000000001</v>
      </c>
      <c r="E720" s="43" t="s">
        <v>0</v>
      </c>
      <c r="F720" s="43" t="s">
        <v>27</v>
      </c>
    </row>
    <row r="721" spans="2:6">
      <c r="B721" s="41">
        <v>46108.623600659717</v>
      </c>
      <c r="C721" s="42">
        <v>117</v>
      </c>
      <c r="D721" s="44">
        <v>19.2</v>
      </c>
      <c r="E721" s="43" t="s">
        <v>0</v>
      </c>
      <c r="F721" s="43" t="s">
        <v>27</v>
      </c>
    </row>
    <row r="722" spans="2:6">
      <c r="B722" s="41">
        <v>46108.623600810184</v>
      </c>
      <c r="C722" s="42">
        <v>6</v>
      </c>
      <c r="D722" s="44">
        <v>19.190000000000001</v>
      </c>
      <c r="E722" s="43" t="s">
        <v>0</v>
      </c>
      <c r="F722" s="43" t="s">
        <v>27</v>
      </c>
    </row>
    <row r="723" spans="2:6">
      <c r="B723" s="41">
        <v>46108.623600844905</v>
      </c>
      <c r="C723" s="42">
        <v>4</v>
      </c>
      <c r="D723" s="44">
        <v>19.2</v>
      </c>
      <c r="E723" s="43" t="s">
        <v>0</v>
      </c>
      <c r="F723" s="43" t="s">
        <v>27</v>
      </c>
    </row>
    <row r="724" spans="2:6">
      <c r="B724" s="41">
        <v>46108.624184872686</v>
      </c>
      <c r="C724" s="42">
        <v>100</v>
      </c>
      <c r="D724" s="44">
        <v>19.2</v>
      </c>
      <c r="E724" s="43" t="s">
        <v>0</v>
      </c>
      <c r="F724" s="43" t="s">
        <v>27</v>
      </c>
    </row>
    <row r="725" spans="2:6">
      <c r="B725" s="41">
        <v>46108.624184918983</v>
      </c>
      <c r="C725" s="42">
        <v>88</v>
      </c>
      <c r="D725" s="44">
        <v>19.2</v>
      </c>
      <c r="E725" s="43" t="s">
        <v>0</v>
      </c>
      <c r="F725" s="43" t="s">
        <v>27</v>
      </c>
    </row>
    <row r="726" spans="2:6">
      <c r="B726" s="41">
        <v>46108.624184918983</v>
      </c>
      <c r="C726" s="42">
        <v>105</v>
      </c>
      <c r="D726" s="44">
        <v>19.2</v>
      </c>
      <c r="E726" s="43" t="s">
        <v>0</v>
      </c>
      <c r="F726" s="43" t="s">
        <v>27</v>
      </c>
    </row>
    <row r="727" spans="2:6">
      <c r="B727" s="41">
        <v>46108.624184918983</v>
      </c>
      <c r="C727" s="42">
        <v>160</v>
      </c>
      <c r="D727" s="44">
        <v>19.2</v>
      </c>
      <c r="E727" s="43" t="s">
        <v>0</v>
      </c>
      <c r="F727" s="43" t="s">
        <v>27</v>
      </c>
    </row>
    <row r="728" spans="2:6">
      <c r="B728" s="41">
        <v>46108.624184953704</v>
      </c>
      <c r="C728" s="42">
        <v>80</v>
      </c>
      <c r="D728" s="44">
        <v>19.2</v>
      </c>
      <c r="E728" s="43" t="s">
        <v>0</v>
      </c>
      <c r="F728" s="43" t="s">
        <v>27</v>
      </c>
    </row>
    <row r="729" spans="2:6">
      <c r="B729" s="41">
        <v>46108.624623530093</v>
      </c>
      <c r="C729" s="42">
        <v>14</v>
      </c>
      <c r="D729" s="44">
        <v>19.21</v>
      </c>
      <c r="E729" s="43" t="s">
        <v>0</v>
      </c>
      <c r="F729" s="43" t="s">
        <v>15</v>
      </c>
    </row>
    <row r="730" spans="2:6">
      <c r="B730" s="41">
        <v>46108.624623530093</v>
      </c>
      <c r="C730" s="42">
        <v>162</v>
      </c>
      <c r="D730" s="44">
        <v>19.21</v>
      </c>
      <c r="E730" s="43" t="s">
        <v>0</v>
      </c>
      <c r="F730" s="43" t="s">
        <v>15</v>
      </c>
    </row>
    <row r="731" spans="2:6">
      <c r="B731" s="41">
        <v>46108.624652974533</v>
      </c>
      <c r="C731" s="42">
        <v>31</v>
      </c>
      <c r="D731" s="44">
        <v>19.18</v>
      </c>
      <c r="E731" s="43" t="s">
        <v>0</v>
      </c>
      <c r="F731" s="43" t="s">
        <v>17</v>
      </c>
    </row>
    <row r="732" spans="2:6">
      <c r="B732" s="41">
        <v>46108.625304780093</v>
      </c>
      <c r="C732" s="42">
        <v>44</v>
      </c>
      <c r="D732" s="44">
        <v>19.21</v>
      </c>
      <c r="E732" s="43" t="s">
        <v>0</v>
      </c>
      <c r="F732" s="43" t="s">
        <v>15</v>
      </c>
    </row>
    <row r="733" spans="2:6">
      <c r="B733" s="41">
        <v>46108.625304780093</v>
      </c>
      <c r="C733" s="42">
        <v>170</v>
      </c>
      <c r="D733" s="44">
        <v>19.21</v>
      </c>
      <c r="E733" s="43" t="s">
        <v>0</v>
      </c>
      <c r="F733" s="43" t="s">
        <v>15</v>
      </c>
    </row>
    <row r="734" spans="2:6">
      <c r="B734" s="41">
        <v>46108.62530482639</v>
      </c>
      <c r="C734" s="42">
        <v>40</v>
      </c>
      <c r="D734" s="44">
        <v>19.21</v>
      </c>
      <c r="E734" s="43" t="s">
        <v>0</v>
      </c>
      <c r="F734" s="43" t="s">
        <v>16</v>
      </c>
    </row>
    <row r="735" spans="2:6">
      <c r="B735" s="41">
        <v>46108.62530482639</v>
      </c>
      <c r="C735" s="42">
        <v>85</v>
      </c>
      <c r="D735" s="44">
        <v>19.21</v>
      </c>
      <c r="E735" s="43" t="s">
        <v>0</v>
      </c>
      <c r="F735" s="43" t="s">
        <v>15</v>
      </c>
    </row>
    <row r="736" spans="2:6">
      <c r="B736" s="41">
        <v>46108.62530482639</v>
      </c>
      <c r="C736" s="42">
        <v>123</v>
      </c>
      <c r="D736" s="44">
        <v>19.21</v>
      </c>
      <c r="E736" s="43" t="s">
        <v>0</v>
      </c>
      <c r="F736" s="43" t="s">
        <v>15</v>
      </c>
    </row>
    <row r="737" spans="2:6">
      <c r="B737" s="41">
        <v>46108.625304861111</v>
      </c>
      <c r="C737" s="42">
        <v>150</v>
      </c>
      <c r="D737" s="44">
        <v>19.21</v>
      </c>
      <c r="E737" s="43" t="s">
        <v>0</v>
      </c>
      <c r="F737" s="43" t="s">
        <v>27</v>
      </c>
    </row>
    <row r="738" spans="2:6">
      <c r="B738" s="41">
        <v>46108.625304895832</v>
      </c>
      <c r="C738" s="42">
        <v>9</v>
      </c>
      <c r="D738" s="44">
        <v>19.21</v>
      </c>
      <c r="E738" s="43" t="s">
        <v>0</v>
      </c>
      <c r="F738" s="43" t="s">
        <v>27</v>
      </c>
    </row>
    <row r="739" spans="2:6">
      <c r="B739" s="41">
        <v>46108.625304895832</v>
      </c>
      <c r="C739" s="42">
        <v>66</v>
      </c>
      <c r="D739" s="44">
        <v>19.21</v>
      </c>
      <c r="E739" s="43" t="s">
        <v>0</v>
      </c>
      <c r="F739" s="43" t="s">
        <v>27</v>
      </c>
    </row>
    <row r="740" spans="2:6">
      <c r="B740" s="41">
        <v>46108.625304895832</v>
      </c>
      <c r="C740" s="42">
        <v>120</v>
      </c>
      <c r="D740" s="44">
        <v>19.21</v>
      </c>
      <c r="E740" s="43" t="s">
        <v>0</v>
      </c>
      <c r="F740" s="43" t="s">
        <v>27</v>
      </c>
    </row>
    <row r="741" spans="2:6">
      <c r="B741" s="41">
        <v>46108.626362581017</v>
      </c>
      <c r="C741" s="42">
        <v>81</v>
      </c>
      <c r="D741" s="44">
        <v>19.190000000000001</v>
      </c>
      <c r="E741" s="43" t="s">
        <v>0</v>
      </c>
      <c r="F741" s="43" t="s">
        <v>15</v>
      </c>
    </row>
    <row r="742" spans="2:6">
      <c r="B742" s="41">
        <v>46108.62644594907</v>
      </c>
      <c r="C742" s="42">
        <v>174</v>
      </c>
      <c r="D742" s="44">
        <v>19.190000000000001</v>
      </c>
      <c r="E742" s="43" t="s">
        <v>0</v>
      </c>
      <c r="F742" s="43" t="s">
        <v>27</v>
      </c>
    </row>
    <row r="743" spans="2:6">
      <c r="B743" s="41">
        <v>46108.62671315972</v>
      </c>
      <c r="C743" s="42">
        <v>26</v>
      </c>
      <c r="D743" s="44">
        <v>19.2</v>
      </c>
      <c r="E743" s="43" t="s">
        <v>0</v>
      </c>
      <c r="F743" s="43" t="s">
        <v>16</v>
      </c>
    </row>
    <row r="744" spans="2:6">
      <c r="B744" s="41">
        <v>46108.62671315972</v>
      </c>
      <c r="C744" s="42">
        <v>29</v>
      </c>
      <c r="D744" s="44">
        <v>19.21</v>
      </c>
      <c r="E744" s="43" t="s">
        <v>0</v>
      </c>
      <c r="F744" s="43" t="s">
        <v>16</v>
      </c>
    </row>
    <row r="745" spans="2:6">
      <c r="B745" s="41">
        <v>46108.627613159719</v>
      </c>
      <c r="C745" s="42">
        <v>601</v>
      </c>
      <c r="D745" s="44">
        <v>19.25</v>
      </c>
      <c r="E745" s="43" t="s">
        <v>0</v>
      </c>
      <c r="F745" s="43" t="s">
        <v>27</v>
      </c>
    </row>
    <row r="746" spans="2:6">
      <c r="B746" s="41">
        <v>46108.627696493051</v>
      </c>
      <c r="C746" s="42">
        <v>35</v>
      </c>
      <c r="D746" s="44">
        <v>19.23</v>
      </c>
      <c r="E746" s="43" t="s">
        <v>0</v>
      </c>
      <c r="F746" s="43" t="s">
        <v>15</v>
      </c>
    </row>
    <row r="747" spans="2:6">
      <c r="B747" s="41">
        <v>46108.627696527779</v>
      </c>
      <c r="C747" s="42">
        <v>38</v>
      </c>
      <c r="D747" s="44">
        <v>19.23</v>
      </c>
      <c r="E747" s="43" t="s">
        <v>0</v>
      </c>
      <c r="F747" s="43" t="s">
        <v>17</v>
      </c>
    </row>
    <row r="748" spans="2:6">
      <c r="B748" s="41">
        <v>46108.627696527779</v>
      </c>
      <c r="C748" s="42">
        <v>235</v>
      </c>
      <c r="D748" s="44">
        <v>19.23</v>
      </c>
      <c r="E748" s="43" t="s">
        <v>0</v>
      </c>
      <c r="F748" s="43" t="s">
        <v>15</v>
      </c>
    </row>
    <row r="749" spans="2:6">
      <c r="B749" s="41">
        <v>46108.6276965625</v>
      </c>
      <c r="C749" s="42">
        <v>39</v>
      </c>
      <c r="D749" s="44">
        <v>19.23</v>
      </c>
      <c r="E749" s="43" t="s">
        <v>0</v>
      </c>
      <c r="F749" s="43" t="s">
        <v>17</v>
      </c>
    </row>
    <row r="750" spans="2:6">
      <c r="B750" s="41">
        <v>46108.627696608797</v>
      </c>
      <c r="C750" s="42">
        <v>80</v>
      </c>
      <c r="D750" s="44">
        <v>19.23</v>
      </c>
      <c r="E750" s="43" t="s">
        <v>0</v>
      </c>
      <c r="F750" s="43" t="s">
        <v>27</v>
      </c>
    </row>
    <row r="751" spans="2:6">
      <c r="B751" s="41">
        <v>46108.627696608797</v>
      </c>
      <c r="C751" s="42">
        <v>80</v>
      </c>
      <c r="D751" s="44">
        <v>19.23</v>
      </c>
      <c r="E751" s="43" t="s">
        <v>0</v>
      </c>
      <c r="F751" s="43" t="s">
        <v>27</v>
      </c>
    </row>
    <row r="752" spans="2:6">
      <c r="B752" s="41">
        <v>46108.628269062501</v>
      </c>
      <c r="C752" s="42">
        <v>26</v>
      </c>
      <c r="D752" s="44">
        <v>19.2</v>
      </c>
      <c r="E752" s="43" t="s">
        <v>0</v>
      </c>
      <c r="F752" s="43" t="s">
        <v>16</v>
      </c>
    </row>
    <row r="753" spans="2:6">
      <c r="B753" s="41">
        <v>46108.628269062501</v>
      </c>
      <c r="C753" s="42">
        <v>32</v>
      </c>
      <c r="D753" s="44">
        <v>19.2</v>
      </c>
      <c r="E753" s="43" t="s">
        <v>0</v>
      </c>
      <c r="F753" s="43" t="s">
        <v>16</v>
      </c>
    </row>
    <row r="754" spans="2:6">
      <c r="B754" s="41">
        <v>46108.628269097222</v>
      </c>
      <c r="C754" s="42">
        <v>3</v>
      </c>
      <c r="D754" s="44">
        <v>19.22</v>
      </c>
      <c r="E754" s="43" t="s">
        <v>0</v>
      </c>
      <c r="F754" s="43" t="s">
        <v>16</v>
      </c>
    </row>
    <row r="755" spans="2:6">
      <c r="B755" s="41">
        <v>46108.62854247685</v>
      </c>
      <c r="C755" s="42">
        <v>77</v>
      </c>
      <c r="D755" s="44">
        <v>19.2</v>
      </c>
      <c r="E755" s="43" t="s">
        <v>0</v>
      </c>
      <c r="F755" s="43" t="s">
        <v>27</v>
      </c>
    </row>
    <row r="756" spans="2:6">
      <c r="B756" s="41">
        <v>46108.62854247685</v>
      </c>
      <c r="C756" s="42">
        <v>77</v>
      </c>
      <c r="D756" s="44">
        <v>19.2</v>
      </c>
      <c r="E756" s="43" t="s">
        <v>0</v>
      </c>
      <c r="F756" s="43" t="s">
        <v>27</v>
      </c>
    </row>
    <row r="757" spans="2:6">
      <c r="B757" s="41">
        <v>46108.628745138885</v>
      </c>
      <c r="C757" s="42">
        <v>65</v>
      </c>
      <c r="D757" s="44">
        <v>19.2</v>
      </c>
      <c r="E757" s="43" t="s">
        <v>0</v>
      </c>
      <c r="F757" s="43" t="s">
        <v>15</v>
      </c>
    </row>
    <row r="758" spans="2:6">
      <c r="B758" s="41">
        <v>46108.629373923606</v>
      </c>
      <c r="C758" s="42">
        <v>73</v>
      </c>
      <c r="D758" s="44">
        <v>19.21</v>
      </c>
      <c r="E758" s="43" t="s">
        <v>0</v>
      </c>
      <c r="F758" s="43" t="s">
        <v>27</v>
      </c>
    </row>
    <row r="759" spans="2:6">
      <c r="B759" s="41">
        <v>46108.62957341435</v>
      </c>
      <c r="C759" s="42">
        <v>212</v>
      </c>
      <c r="D759" s="44">
        <v>19.21</v>
      </c>
      <c r="E759" s="43" t="s">
        <v>0</v>
      </c>
      <c r="F759" s="43" t="s">
        <v>27</v>
      </c>
    </row>
    <row r="760" spans="2:6">
      <c r="B760" s="41">
        <v>46108.629724270832</v>
      </c>
      <c r="C760" s="42">
        <v>88</v>
      </c>
      <c r="D760" s="44">
        <v>19.21</v>
      </c>
      <c r="E760" s="43" t="s">
        <v>0</v>
      </c>
      <c r="F760" s="43" t="s">
        <v>15</v>
      </c>
    </row>
    <row r="761" spans="2:6">
      <c r="B761" s="41">
        <v>46108.629724340273</v>
      </c>
      <c r="C761" s="42">
        <v>11</v>
      </c>
      <c r="D761" s="44">
        <v>19.21</v>
      </c>
      <c r="E761" s="43" t="s">
        <v>0</v>
      </c>
      <c r="F761" s="43" t="s">
        <v>27</v>
      </c>
    </row>
    <row r="762" spans="2:6">
      <c r="B762" s="41">
        <v>46108.629724340273</v>
      </c>
      <c r="C762" s="42">
        <v>89</v>
      </c>
      <c r="D762" s="44">
        <v>19.21</v>
      </c>
      <c r="E762" s="43" t="s">
        <v>0</v>
      </c>
      <c r="F762" s="43" t="s">
        <v>27</v>
      </c>
    </row>
    <row r="763" spans="2:6">
      <c r="B763" s="41">
        <v>46108.62972438657</v>
      </c>
      <c r="C763" s="42">
        <v>39</v>
      </c>
      <c r="D763" s="44">
        <v>19.21</v>
      </c>
      <c r="E763" s="43" t="s">
        <v>0</v>
      </c>
      <c r="F763" s="43" t="s">
        <v>27</v>
      </c>
    </row>
    <row r="764" spans="2:6">
      <c r="B764" s="41">
        <v>46108.62972438657</v>
      </c>
      <c r="C764" s="42">
        <v>39</v>
      </c>
      <c r="D764" s="44">
        <v>19.21</v>
      </c>
      <c r="E764" s="43" t="s">
        <v>0</v>
      </c>
      <c r="F764" s="43" t="s">
        <v>27</v>
      </c>
    </row>
    <row r="765" spans="2:6">
      <c r="B765" s="41">
        <v>46108.629730787034</v>
      </c>
      <c r="C765" s="42">
        <v>79</v>
      </c>
      <c r="D765" s="44">
        <v>19.21</v>
      </c>
      <c r="E765" s="43" t="s">
        <v>0</v>
      </c>
      <c r="F765" s="43" t="s">
        <v>15</v>
      </c>
    </row>
    <row r="766" spans="2:6">
      <c r="B766" s="41">
        <v>46108.629798414353</v>
      </c>
      <c r="C766" s="42">
        <v>30</v>
      </c>
      <c r="D766" s="44">
        <v>19.22</v>
      </c>
      <c r="E766" s="43" t="s">
        <v>0</v>
      </c>
      <c r="F766" s="43" t="s">
        <v>17</v>
      </c>
    </row>
    <row r="767" spans="2:6">
      <c r="B767" s="41">
        <v>46108.630652465275</v>
      </c>
      <c r="C767" s="42">
        <v>6</v>
      </c>
      <c r="D767" s="44">
        <v>19.21</v>
      </c>
      <c r="E767" s="43" t="s">
        <v>0</v>
      </c>
      <c r="F767" s="43" t="s">
        <v>27</v>
      </c>
    </row>
    <row r="768" spans="2:6">
      <c r="B768" s="41">
        <v>46108.630652465275</v>
      </c>
      <c r="C768" s="42">
        <v>11</v>
      </c>
      <c r="D768" s="44">
        <v>19.21</v>
      </c>
      <c r="E768" s="43" t="s">
        <v>0</v>
      </c>
      <c r="F768" s="43" t="s">
        <v>27</v>
      </c>
    </row>
    <row r="769" spans="2:6">
      <c r="B769" s="41">
        <v>46108.630652511572</v>
      </c>
      <c r="C769" s="42">
        <v>9</v>
      </c>
      <c r="D769" s="44">
        <v>19.21</v>
      </c>
      <c r="E769" s="43" t="s">
        <v>0</v>
      </c>
      <c r="F769" s="43" t="s">
        <v>27</v>
      </c>
    </row>
    <row r="770" spans="2:6">
      <c r="B770" s="41">
        <v>46108.630652511572</v>
      </c>
      <c r="C770" s="42">
        <v>48</v>
      </c>
      <c r="D770" s="44">
        <v>19.21</v>
      </c>
      <c r="E770" s="43" t="s">
        <v>0</v>
      </c>
      <c r="F770" s="43" t="s">
        <v>27</v>
      </c>
    </row>
    <row r="771" spans="2:6">
      <c r="B771" s="41">
        <v>46108.630652546293</v>
      </c>
      <c r="C771" s="42">
        <v>74</v>
      </c>
      <c r="D771" s="44">
        <v>19.21</v>
      </c>
      <c r="E771" s="43" t="s">
        <v>0</v>
      </c>
      <c r="F771" s="43" t="s">
        <v>27</v>
      </c>
    </row>
    <row r="772" spans="2:6">
      <c r="B772" s="41">
        <v>46108.630676041663</v>
      </c>
      <c r="C772" s="42">
        <v>85</v>
      </c>
      <c r="D772" s="44">
        <v>19.21</v>
      </c>
      <c r="E772" s="43" t="s">
        <v>0</v>
      </c>
      <c r="F772" s="43" t="s">
        <v>15</v>
      </c>
    </row>
    <row r="773" spans="2:6">
      <c r="B773" s="41">
        <v>46108.630676041663</v>
      </c>
      <c r="C773" s="42">
        <v>97</v>
      </c>
      <c r="D773" s="44">
        <v>19.21</v>
      </c>
      <c r="E773" s="43" t="s">
        <v>0</v>
      </c>
      <c r="F773" s="43" t="s">
        <v>15</v>
      </c>
    </row>
    <row r="774" spans="2:6">
      <c r="B774" s="41">
        <v>46108.630676076384</v>
      </c>
      <c r="C774" s="42">
        <v>63</v>
      </c>
      <c r="D774" s="44">
        <v>19.21</v>
      </c>
      <c r="E774" s="43" t="s">
        <v>0</v>
      </c>
      <c r="F774" s="43" t="s">
        <v>15</v>
      </c>
    </row>
    <row r="775" spans="2:6">
      <c r="B775" s="41">
        <v>46108.630676076384</v>
      </c>
      <c r="C775" s="42">
        <v>72</v>
      </c>
      <c r="D775" s="44">
        <v>19.21</v>
      </c>
      <c r="E775" s="43" t="s">
        <v>0</v>
      </c>
      <c r="F775" s="43" t="s">
        <v>15</v>
      </c>
    </row>
    <row r="776" spans="2:6">
      <c r="B776" s="41">
        <v>46108.631125034721</v>
      </c>
      <c r="C776" s="42">
        <v>42</v>
      </c>
      <c r="D776" s="44">
        <v>19.21</v>
      </c>
      <c r="E776" s="43" t="s">
        <v>0</v>
      </c>
      <c r="F776" s="43" t="s">
        <v>16</v>
      </c>
    </row>
    <row r="777" spans="2:6">
      <c r="B777" s="41">
        <v>46108.631125081018</v>
      </c>
      <c r="C777" s="42">
        <v>14</v>
      </c>
      <c r="D777" s="44">
        <v>19.21</v>
      </c>
      <c r="E777" s="43" t="s">
        <v>0</v>
      </c>
      <c r="F777" s="43" t="s">
        <v>16</v>
      </c>
    </row>
    <row r="778" spans="2:6">
      <c r="B778" s="41">
        <v>46108.631689236106</v>
      </c>
      <c r="C778" s="42">
        <v>68</v>
      </c>
      <c r="D778" s="44">
        <v>19.190000000000001</v>
      </c>
      <c r="E778" s="43" t="s">
        <v>0</v>
      </c>
      <c r="F778" s="43" t="s">
        <v>27</v>
      </c>
    </row>
    <row r="779" spans="2:6">
      <c r="B779" s="41">
        <v>46108.632099039351</v>
      </c>
      <c r="C779" s="42">
        <v>89</v>
      </c>
      <c r="D779" s="44">
        <v>19.190000000000001</v>
      </c>
      <c r="E779" s="43" t="s">
        <v>0</v>
      </c>
      <c r="F779" s="43" t="s">
        <v>15</v>
      </c>
    </row>
    <row r="780" spans="2:6">
      <c r="B780" s="41">
        <v>46108.632099074071</v>
      </c>
      <c r="C780" s="42">
        <v>98</v>
      </c>
      <c r="D780" s="44">
        <v>19.190000000000001</v>
      </c>
      <c r="E780" s="43" t="s">
        <v>0</v>
      </c>
      <c r="F780" s="43" t="s">
        <v>15</v>
      </c>
    </row>
    <row r="781" spans="2:6">
      <c r="B781" s="41">
        <v>46108.632099155089</v>
      </c>
      <c r="C781" s="42">
        <v>36</v>
      </c>
      <c r="D781" s="44">
        <v>19.190000000000001</v>
      </c>
      <c r="E781" s="43" t="s">
        <v>0</v>
      </c>
      <c r="F781" s="43" t="s">
        <v>27</v>
      </c>
    </row>
    <row r="782" spans="2:6">
      <c r="B782" s="41">
        <v>46108.63209918981</v>
      </c>
      <c r="C782" s="42">
        <v>22</v>
      </c>
      <c r="D782" s="44">
        <v>19.190000000000001</v>
      </c>
      <c r="E782" s="43" t="s">
        <v>0</v>
      </c>
      <c r="F782" s="43" t="s">
        <v>27</v>
      </c>
    </row>
    <row r="783" spans="2:6">
      <c r="B783" s="41">
        <v>46108.63209918981</v>
      </c>
      <c r="C783" s="42">
        <v>80</v>
      </c>
      <c r="D783" s="44">
        <v>19.190000000000001</v>
      </c>
      <c r="E783" s="43" t="s">
        <v>0</v>
      </c>
      <c r="F783" s="43" t="s">
        <v>27</v>
      </c>
    </row>
    <row r="784" spans="2:6">
      <c r="B784" s="41">
        <v>46108.632099224538</v>
      </c>
      <c r="C784" s="42">
        <v>44</v>
      </c>
      <c r="D784" s="44">
        <v>19.190000000000001</v>
      </c>
      <c r="E784" s="43" t="s">
        <v>0</v>
      </c>
      <c r="F784" s="43" t="s">
        <v>27</v>
      </c>
    </row>
    <row r="785" spans="2:6">
      <c r="B785" s="41">
        <v>46108.632099224538</v>
      </c>
      <c r="C785" s="42">
        <v>159</v>
      </c>
      <c r="D785" s="44">
        <v>19.190000000000001</v>
      </c>
      <c r="E785" s="43" t="s">
        <v>0</v>
      </c>
      <c r="F785" s="43" t="s">
        <v>27</v>
      </c>
    </row>
    <row r="786" spans="2:6">
      <c r="B786" s="41">
        <v>46108.632099270828</v>
      </c>
      <c r="C786" s="42">
        <v>26</v>
      </c>
      <c r="D786" s="44">
        <v>19.190000000000001</v>
      </c>
      <c r="E786" s="43" t="s">
        <v>0</v>
      </c>
      <c r="F786" s="43" t="s">
        <v>27</v>
      </c>
    </row>
    <row r="787" spans="2:6">
      <c r="B787" s="41">
        <v>46108.63231296296</v>
      </c>
      <c r="C787" s="42">
        <v>34</v>
      </c>
      <c r="D787" s="44">
        <v>19.149999999999999</v>
      </c>
      <c r="E787" s="43" t="s">
        <v>0</v>
      </c>
      <c r="F787" s="43" t="s">
        <v>17</v>
      </c>
    </row>
    <row r="788" spans="2:6">
      <c r="B788" s="41">
        <v>46108.633449618057</v>
      </c>
      <c r="C788" s="42">
        <v>268</v>
      </c>
      <c r="D788" s="44">
        <v>19.16</v>
      </c>
      <c r="E788" s="43" t="s">
        <v>0</v>
      </c>
      <c r="F788" s="43" t="s">
        <v>27</v>
      </c>
    </row>
    <row r="789" spans="2:6">
      <c r="B789" s="41">
        <v>46108.634572187497</v>
      </c>
      <c r="C789" s="42">
        <v>158</v>
      </c>
      <c r="D789" s="44">
        <v>19.149999999999999</v>
      </c>
      <c r="E789" s="43" t="s">
        <v>0</v>
      </c>
      <c r="F789" s="43" t="s">
        <v>27</v>
      </c>
    </row>
    <row r="790" spans="2:6">
      <c r="B790" s="41">
        <v>46108.634890127316</v>
      </c>
      <c r="C790" s="42">
        <v>43</v>
      </c>
      <c r="D790" s="44">
        <v>19.14</v>
      </c>
      <c r="E790" s="43" t="s">
        <v>0</v>
      </c>
      <c r="F790" s="43" t="s">
        <v>16</v>
      </c>
    </row>
    <row r="791" spans="2:6">
      <c r="B791" s="41">
        <v>46108.634890196758</v>
      </c>
      <c r="C791" s="42">
        <v>79</v>
      </c>
      <c r="D791" s="44">
        <v>19.100000000000001</v>
      </c>
      <c r="E791" s="43" t="s">
        <v>0</v>
      </c>
      <c r="F791" s="43" t="s">
        <v>27</v>
      </c>
    </row>
    <row r="792" spans="2:6">
      <c r="B792" s="41">
        <v>46108.634890196758</v>
      </c>
      <c r="C792" s="42">
        <v>92</v>
      </c>
      <c r="D792" s="44">
        <v>19.100000000000001</v>
      </c>
      <c r="E792" s="43" t="s">
        <v>0</v>
      </c>
      <c r="F792" s="43" t="s">
        <v>27</v>
      </c>
    </row>
    <row r="793" spans="2:6">
      <c r="B793" s="41">
        <v>46108.634890243055</v>
      </c>
      <c r="C793" s="42">
        <v>79</v>
      </c>
      <c r="D793" s="44">
        <v>19.100000000000001</v>
      </c>
      <c r="E793" s="43" t="s">
        <v>0</v>
      </c>
      <c r="F793" s="43" t="s">
        <v>27</v>
      </c>
    </row>
    <row r="794" spans="2:6">
      <c r="B794" s="41">
        <v>46108.63489065972</v>
      </c>
      <c r="C794" s="42">
        <v>17</v>
      </c>
      <c r="D794" s="44">
        <v>19.14</v>
      </c>
      <c r="E794" s="43" t="s">
        <v>0</v>
      </c>
      <c r="F794" s="43" t="s">
        <v>16</v>
      </c>
    </row>
    <row r="795" spans="2:6">
      <c r="B795" s="41">
        <v>46108.634893090275</v>
      </c>
      <c r="C795" s="42">
        <v>191</v>
      </c>
      <c r="D795" s="44">
        <v>19.14</v>
      </c>
      <c r="E795" s="43" t="s">
        <v>0</v>
      </c>
      <c r="F795" s="43" t="s">
        <v>15</v>
      </c>
    </row>
    <row r="796" spans="2:6">
      <c r="B796" s="41">
        <v>46108.635266516205</v>
      </c>
      <c r="C796" s="42">
        <v>1</v>
      </c>
      <c r="D796" s="44">
        <v>19.14</v>
      </c>
      <c r="E796" s="43" t="s">
        <v>0</v>
      </c>
      <c r="F796" s="43" t="s">
        <v>15</v>
      </c>
    </row>
    <row r="797" spans="2:6">
      <c r="B797" s="41">
        <v>46108.635624849536</v>
      </c>
      <c r="C797" s="42">
        <v>16</v>
      </c>
      <c r="D797" s="44">
        <v>19.14</v>
      </c>
      <c r="E797" s="43" t="s">
        <v>0</v>
      </c>
      <c r="F797" s="43" t="s">
        <v>15</v>
      </c>
    </row>
    <row r="798" spans="2:6">
      <c r="B798" s="41">
        <v>46108.635647650459</v>
      </c>
      <c r="C798" s="42">
        <v>3</v>
      </c>
      <c r="D798" s="44">
        <v>19.14</v>
      </c>
      <c r="E798" s="43" t="s">
        <v>0</v>
      </c>
      <c r="F798" s="43" t="s">
        <v>15</v>
      </c>
    </row>
    <row r="799" spans="2:6">
      <c r="B799" s="41">
        <v>46108.636620717589</v>
      </c>
      <c r="C799" s="42">
        <v>85</v>
      </c>
      <c r="D799" s="44">
        <v>19.2</v>
      </c>
      <c r="E799" s="43" t="s">
        <v>0</v>
      </c>
      <c r="F799" s="43" t="s">
        <v>15</v>
      </c>
    </row>
    <row r="800" spans="2:6">
      <c r="B800" s="41">
        <v>46108.63662075231</v>
      </c>
      <c r="C800" s="42">
        <v>5</v>
      </c>
      <c r="D800" s="44">
        <v>19.2</v>
      </c>
      <c r="E800" s="43" t="s">
        <v>0</v>
      </c>
      <c r="F800" s="43" t="s">
        <v>15</v>
      </c>
    </row>
    <row r="801" spans="2:6">
      <c r="B801" s="41">
        <v>46108.636620798607</v>
      </c>
      <c r="C801" s="42">
        <v>131</v>
      </c>
      <c r="D801" s="44">
        <v>19.2</v>
      </c>
      <c r="E801" s="43" t="s">
        <v>0</v>
      </c>
      <c r="F801" s="43" t="s">
        <v>15</v>
      </c>
    </row>
    <row r="802" spans="2:6">
      <c r="B802" s="41">
        <v>46108.636620798607</v>
      </c>
      <c r="C802" s="42">
        <v>181</v>
      </c>
      <c r="D802" s="44">
        <v>19.2</v>
      </c>
      <c r="E802" s="43" t="s">
        <v>0</v>
      </c>
      <c r="F802" s="43" t="s">
        <v>15</v>
      </c>
    </row>
    <row r="803" spans="2:6">
      <c r="B803" s="41">
        <v>46108.636678587958</v>
      </c>
      <c r="C803" s="42">
        <v>9</v>
      </c>
      <c r="D803" s="44">
        <v>19.18</v>
      </c>
      <c r="E803" s="43" t="s">
        <v>0</v>
      </c>
      <c r="F803" s="43" t="s">
        <v>27</v>
      </c>
    </row>
    <row r="804" spans="2:6">
      <c r="B804" s="41">
        <v>46108.636678622686</v>
      </c>
      <c r="C804" s="42">
        <v>173</v>
      </c>
      <c r="D804" s="44">
        <v>19.190000000000001</v>
      </c>
      <c r="E804" s="43" t="s">
        <v>0</v>
      </c>
      <c r="F804" s="43" t="s">
        <v>27</v>
      </c>
    </row>
    <row r="805" spans="2:6">
      <c r="B805" s="41">
        <v>46108.63693310185</v>
      </c>
      <c r="C805" s="42">
        <v>36</v>
      </c>
      <c r="D805" s="44">
        <v>19.2</v>
      </c>
      <c r="E805" s="43" t="s">
        <v>0</v>
      </c>
      <c r="F805" s="43" t="s">
        <v>17</v>
      </c>
    </row>
    <row r="806" spans="2:6">
      <c r="B806" s="41">
        <v>46108.637222916666</v>
      </c>
      <c r="C806" s="42">
        <v>14</v>
      </c>
      <c r="D806" s="44">
        <v>19.18</v>
      </c>
      <c r="E806" s="43" t="s">
        <v>0</v>
      </c>
      <c r="F806" s="43" t="s">
        <v>27</v>
      </c>
    </row>
    <row r="807" spans="2:6">
      <c r="B807" s="41">
        <v>46108.637222951387</v>
      </c>
      <c r="C807" s="42">
        <v>5</v>
      </c>
      <c r="D807" s="44">
        <v>19.190000000000001</v>
      </c>
      <c r="E807" s="43" t="s">
        <v>0</v>
      </c>
      <c r="F807" s="43" t="s">
        <v>27</v>
      </c>
    </row>
    <row r="808" spans="2:6">
      <c r="B808" s="41">
        <v>46108.637222951387</v>
      </c>
      <c r="C808" s="42">
        <v>47</v>
      </c>
      <c r="D808" s="44">
        <v>19.190000000000001</v>
      </c>
      <c r="E808" s="43" t="s">
        <v>0</v>
      </c>
      <c r="F808" s="43" t="s">
        <v>27</v>
      </c>
    </row>
    <row r="809" spans="2:6">
      <c r="B809" s="41">
        <v>46108.637222997684</v>
      </c>
      <c r="C809" s="42">
        <v>41</v>
      </c>
      <c r="D809" s="44">
        <v>19.190000000000001</v>
      </c>
      <c r="E809" s="43" t="s">
        <v>0</v>
      </c>
      <c r="F809" s="43" t="s">
        <v>27</v>
      </c>
    </row>
    <row r="810" spans="2:6">
      <c r="B810" s="41">
        <v>46108.638195451385</v>
      </c>
      <c r="C810" s="42">
        <v>25</v>
      </c>
      <c r="D810" s="44">
        <v>19.149999999999999</v>
      </c>
      <c r="E810" s="43" t="s">
        <v>0</v>
      </c>
      <c r="F810" s="43" t="s">
        <v>16</v>
      </c>
    </row>
    <row r="811" spans="2:6">
      <c r="B811" s="41">
        <v>46108.638195451385</v>
      </c>
      <c r="C811" s="42">
        <v>35</v>
      </c>
      <c r="D811" s="44">
        <v>19.2</v>
      </c>
      <c r="E811" s="43" t="s">
        <v>0</v>
      </c>
      <c r="F811" s="43" t="s">
        <v>16</v>
      </c>
    </row>
    <row r="812" spans="2:6">
      <c r="B812" s="41">
        <v>46108.638240891203</v>
      </c>
      <c r="C812" s="42">
        <v>93</v>
      </c>
      <c r="D812" s="44">
        <v>19.149999999999999</v>
      </c>
      <c r="E812" s="43" t="s">
        <v>0</v>
      </c>
      <c r="F812" s="43" t="s">
        <v>15</v>
      </c>
    </row>
    <row r="813" spans="2:6">
      <c r="B813" s="41">
        <v>46108.6382409375</v>
      </c>
      <c r="C813" s="42">
        <v>1</v>
      </c>
      <c r="D813" s="44">
        <v>19.170000000000002</v>
      </c>
      <c r="E813" s="43" t="s">
        <v>0</v>
      </c>
      <c r="F813" s="43" t="s">
        <v>15</v>
      </c>
    </row>
    <row r="814" spans="2:6">
      <c r="B814" s="41">
        <v>46108.638253159719</v>
      </c>
      <c r="C814" s="42">
        <v>4</v>
      </c>
      <c r="D814" s="44">
        <v>19.149999999999999</v>
      </c>
      <c r="E814" s="43" t="s">
        <v>0</v>
      </c>
      <c r="F814" s="43" t="s">
        <v>27</v>
      </c>
    </row>
    <row r="815" spans="2:6">
      <c r="B815" s="41">
        <v>46108.638289155089</v>
      </c>
      <c r="C815" s="42">
        <v>146</v>
      </c>
      <c r="D815" s="44">
        <v>19.149999999999999</v>
      </c>
      <c r="E815" s="43" t="s">
        <v>0</v>
      </c>
      <c r="F815" s="43" t="s">
        <v>27</v>
      </c>
    </row>
    <row r="816" spans="2:6">
      <c r="B816" s="41">
        <v>46108.638335185184</v>
      </c>
      <c r="C816" s="42">
        <v>221</v>
      </c>
      <c r="D816" s="44">
        <v>19.149999999999999</v>
      </c>
      <c r="E816" s="43" t="s">
        <v>0</v>
      </c>
      <c r="F816" s="43" t="s">
        <v>27</v>
      </c>
    </row>
    <row r="817" spans="2:6">
      <c r="B817" s="41">
        <v>46108.639576238427</v>
      </c>
      <c r="C817" s="42">
        <v>155</v>
      </c>
      <c r="D817" s="44">
        <v>19.170000000000002</v>
      </c>
      <c r="E817" s="43" t="s">
        <v>0</v>
      </c>
      <c r="F817" s="43" t="s">
        <v>15</v>
      </c>
    </row>
    <row r="818" spans="2:6">
      <c r="B818" s="41">
        <v>46108.639682291665</v>
      </c>
      <c r="C818" s="42">
        <v>32</v>
      </c>
      <c r="D818" s="44">
        <v>19.18</v>
      </c>
      <c r="E818" s="43" t="s">
        <v>0</v>
      </c>
      <c r="F818" s="43" t="s">
        <v>17</v>
      </c>
    </row>
    <row r="819" spans="2:6">
      <c r="B819" s="41">
        <v>46108.639723263885</v>
      </c>
      <c r="C819" s="42">
        <v>64</v>
      </c>
      <c r="D819" s="44">
        <v>19.09</v>
      </c>
      <c r="E819" s="43" t="s">
        <v>0</v>
      </c>
      <c r="F819" s="43" t="s">
        <v>27</v>
      </c>
    </row>
    <row r="820" spans="2:6">
      <c r="B820" s="41">
        <v>46108.639723298613</v>
      </c>
      <c r="C820" s="42">
        <v>86</v>
      </c>
      <c r="D820" s="44">
        <v>19.09</v>
      </c>
      <c r="E820" s="43" t="s">
        <v>0</v>
      </c>
      <c r="F820" s="43" t="s">
        <v>27</v>
      </c>
    </row>
    <row r="821" spans="2:6">
      <c r="B821" s="41">
        <v>46108.640836770828</v>
      </c>
      <c r="C821" s="42">
        <v>111</v>
      </c>
      <c r="D821" s="44">
        <v>19.16</v>
      </c>
      <c r="E821" s="43" t="s">
        <v>0</v>
      </c>
      <c r="F821" s="43" t="s">
        <v>15</v>
      </c>
    </row>
    <row r="822" spans="2:6">
      <c r="B822" s="41">
        <v>46108.640836805556</v>
      </c>
      <c r="C822" s="42">
        <v>23</v>
      </c>
      <c r="D822" s="44">
        <v>19.170000000000002</v>
      </c>
      <c r="E822" s="43" t="s">
        <v>0</v>
      </c>
      <c r="F822" s="43" t="s">
        <v>15</v>
      </c>
    </row>
    <row r="823" spans="2:6">
      <c r="B823" s="41">
        <v>46108.640837037034</v>
      </c>
      <c r="C823" s="42">
        <v>4</v>
      </c>
      <c r="D823" s="44">
        <v>19.170000000000002</v>
      </c>
      <c r="E823" s="43" t="s">
        <v>0</v>
      </c>
      <c r="F823" s="43" t="s">
        <v>15</v>
      </c>
    </row>
    <row r="824" spans="2:6">
      <c r="B824" s="41">
        <v>46108.640837071755</v>
      </c>
      <c r="C824" s="42">
        <v>18</v>
      </c>
      <c r="D824" s="44">
        <v>19.170000000000002</v>
      </c>
      <c r="E824" s="43" t="s">
        <v>0</v>
      </c>
      <c r="F824" s="43" t="s">
        <v>15</v>
      </c>
    </row>
    <row r="825" spans="2:6">
      <c r="B825" s="41">
        <v>46108.641520486111</v>
      </c>
      <c r="C825" s="42">
        <v>319</v>
      </c>
      <c r="D825" s="44">
        <v>19.2</v>
      </c>
      <c r="E825" s="43" t="s">
        <v>0</v>
      </c>
      <c r="F825" s="43" t="s">
        <v>27</v>
      </c>
    </row>
    <row r="826" spans="2:6">
      <c r="B826" s="41">
        <v>46108.641840127311</v>
      </c>
      <c r="C826" s="42">
        <v>85</v>
      </c>
      <c r="D826" s="44">
        <v>19.14</v>
      </c>
      <c r="E826" s="43" t="s">
        <v>0</v>
      </c>
      <c r="F826" s="43" t="s">
        <v>27</v>
      </c>
    </row>
    <row r="827" spans="2:6">
      <c r="B827" s="41">
        <v>46108.641840162032</v>
      </c>
      <c r="C827" s="42">
        <v>85</v>
      </c>
      <c r="D827" s="44">
        <v>19.14</v>
      </c>
      <c r="E827" s="43" t="s">
        <v>0</v>
      </c>
      <c r="F827" s="43" t="s">
        <v>27</v>
      </c>
    </row>
    <row r="828" spans="2:6">
      <c r="B828" s="41">
        <v>46108.64204042824</v>
      </c>
      <c r="C828" s="42">
        <v>75</v>
      </c>
      <c r="D828" s="44">
        <v>19.2</v>
      </c>
      <c r="E828" s="43" t="s">
        <v>0</v>
      </c>
      <c r="F828" s="43" t="s">
        <v>15</v>
      </c>
    </row>
    <row r="829" spans="2:6">
      <c r="B829" s="41">
        <v>46108.642595949073</v>
      </c>
      <c r="C829" s="42">
        <v>49</v>
      </c>
      <c r="D829" s="44">
        <v>19.2</v>
      </c>
      <c r="E829" s="43" t="s">
        <v>0</v>
      </c>
      <c r="F829" s="43" t="s">
        <v>16</v>
      </c>
    </row>
    <row r="830" spans="2:6">
      <c r="B830" s="41">
        <v>46108.643342129624</v>
      </c>
      <c r="C830" s="42">
        <v>75</v>
      </c>
      <c r="D830" s="44">
        <v>19.2</v>
      </c>
      <c r="E830" s="43" t="s">
        <v>0</v>
      </c>
      <c r="F830" s="43" t="s">
        <v>15</v>
      </c>
    </row>
    <row r="831" spans="2:6">
      <c r="B831" s="41">
        <v>46108.643342280091</v>
      </c>
      <c r="C831" s="42">
        <v>5</v>
      </c>
      <c r="D831" s="44">
        <v>19.190000000000001</v>
      </c>
      <c r="E831" s="43" t="s">
        <v>0</v>
      </c>
      <c r="F831" s="43" t="s">
        <v>27</v>
      </c>
    </row>
    <row r="832" spans="2:6">
      <c r="B832" s="41">
        <v>46108.643342280091</v>
      </c>
      <c r="C832" s="42">
        <v>7</v>
      </c>
      <c r="D832" s="44">
        <v>19.190000000000001</v>
      </c>
      <c r="E832" s="43" t="s">
        <v>0</v>
      </c>
      <c r="F832" s="43" t="s">
        <v>27</v>
      </c>
    </row>
    <row r="833" spans="2:6">
      <c r="B833" s="41">
        <v>46108.643342280091</v>
      </c>
      <c r="C833" s="42">
        <v>172</v>
      </c>
      <c r="D833" s="44">
        <v>19.190000000000001</v>
      </c>
      <c r="E833" s="43" t="s">
        <v>0</v>
      </c>
      <c r="F833" s="43" t="s">
        <v>27</v>
      </c>
    </row>
    <row r="834" spans="2:6">
      <c r="B834" s="41">
        <v>46108.643342326388</v>
      </c>
      <c r="C834" s="42">
        <v>11</v>
      </c>
      <c r="D834" s="44">
        <v>19.190000000000001</v>
      </c>
      <c r="E834" s="43" t="s">
        <v>0</v>
      </c>
      <c r="F834" s="43" t="s">
        <v>27</v>
      </c>
    </row>
    <row r="835" spans="2:6">
      <c r="B835" s="41">
        <v>46108.643342326388</v>
      </c>
      <c r="C835" s="42">
        <v>112</v>
      </c>
      <c r="D835" s="44">
        <v>19.190000000000001</v>
      </c>
      <c r="E835" s="43" t="s">
        <v>0</v>
      </c>
      <c r="F835" s="43" t="s">
        <v>27</v>
      </c>
    </row>
    <row r="836" spans="2:6">
      <c r="B836" s="41">
        <v>46108.644219097223</v>
      </c>
      <c r="C836" s="42">
        <v>32</v>
      </c>
      <c r="D836" s="44">
        <v>19.18</v>
      </c>
      <c r="E836" s="43" t="s">
        <v>0</v>
      </c>
      <c r="F836" s="43" t="s">
        <v>17</v>
      </c>
    </row>
    <row r="837" spans="2:6">
      <c r="B837" s="41">
        <v>46108.644219097223</v>
      </c>
      <c r="C837" s="42">
        <v>82</v>
      </c>
      <c r="D837" s="44">
        <v>19.18</v>
      </c>
      <c r="E837" s="43" t="s">
        <v>0</v>
      </c>
      <c r="F837" s="43" t="s">
        <v>15</v>
      </c>
    </row>
    <row r="838" spans="2:6">
      <c r="B838" s="41">
        <v>46108.644219097223</v>
      </c>
      <c r="C838" s="42">
        <v>82</v>
      </c>
      <c r="D838" s="44">
        <v>19.18</v>
      </c>
      <c r="E838" s="43" t="s">
        <v>0</v>
      </c>
      <c r="F838" s="43" t="s">
        <v>15</v>
      </c>
    </row>
    <row r="839" spans="2:6">
      <c r="B839" s="41">
        <v>46108.644456712958</v>
      </c>
      <c r="C839" s="42">
        <v>4</v>
      </c>
      <c r="D839" s="44">
        <v>19.190000000000001</v>
      </c>
      <c r="E839" s="43" t="s">
        <v>0</v>
      </c>
      <c r="F839" s="43" t="s">
        <v>27</v>
      </c>
    </row>
    <row r="840" spans="2:6">
      <c r="B840" s="41">
        <v>46108.644456793976</v>
      </c>
      <c r="C840" s="42">
        <v>178</v>
      </c>
      <c r="D840" s="44">
        <v>19.190000000000001</v>
      </c>
      <c r="E840" s="43" t="s">
        <v>0</v>
      </c>
      <c r="F840" s="43" t="s">
        <v>27</v>
      </c>
    </row>
    <row r="841" spans="2:6">
      <c r="B841" s="41">
        <v>46108.644509108795</v>
      </c>
      <c r="C841" s="42">
        <v>79</v>
      </c>
      <c r="D841" s="44">
        <v>19.18</v>
      </c>
      <c r="E841" s="43" t="s">
        <v>0</v>
      </c>
      <c r="F841" s="43" t="s">
        <v>15</v>
      </c>
    </row>
    <row r="842" spans="2:6">
      <c r="B842" s="41">
        <v>46108.64531177083</v>
      </c>
      <c r="C842" s="42">
        <v>45</v>
      </c>
      <c r="D842" s="44">
        <v>19.18</v>
      </c>
      <c r="E842" s="43" t="s">
        <v>0</v>
      </c>
      <c r="F842" s="43" t="s">
        <v>16</v>
      </c>
    </row>
    <row r="843" spans="2:6">
      <c r="B843" s="41">
        <v>46108.646027314811</v>
      </c>
      <c r="C843" s="42">
        <v>11</v>
      </c>
      <c r="D843" s="44">
        <v>19.16</v>
      </c>
      <c r="E843" s="43" t="s">
        <v>0</v>
      </c>
      <c r="F843" s="43" t="s">
        <v>27</v>
      </c>
    </row>
    <row r="844" spans="2:6">
      <c r="B844" s="41">
        <v>46108.646074618053</v>
      </c>
      <c r="C844" s="42">
        <v>178</v>
      </c>
      <c r="D844" s="44">
        <v>19.18</v>
      </c>
      <c r="E844" s="43" t="s">
        <v>0</v>
      </c>
      <c r="F844" s="43" t="s">
        <v>15</v>
      </c>
    </row>
    <row r="845" spans="2:6">
      <c r="B845" s="41">
        <v>46108.646286574069</v>
      </c>
      <c r="C845" s="42">
        <v>23</v>
      </c>
      <c r="D845" s="44">
        <v>19.16</v>
      </c>
      <c r="E845" s="43" t="s">
        <v>0</v>
      </c>
      <c r="F845" s="43" t="s">
        <v>27</v>
      </c>
    </row>
    <row r="846" spans="2:6">
      <c r="B846" s="41">
        <v>46108.646286574069</v>
      </c>
      <c r="C846" s="42">
        <v>237</v>
      </c>
      <c r="D846" s="44">
        <v>19.16</v>
      </c>
      <c r="E846" s="43" t="s">
        <v>0</v>
      </c>
      <c r="F846" s="43" t="s">
        <v>27</v>
      </c>
    </row>
    <row r="847" spans="2:6">
      <c r="B847" s="41">
        <v>46108.646286608797</v>
      </c>
      <c r="C847" s="42">
        <v>20</v>
      </c>
      <c r="D847" s="44">
        <v>19.16</v>
      </c>
      <c r="E847" s="43" t="s">
        <v>0</v>
      </c>
      <c r="F847" s="43" t="s">
        <v>27</v>
      </c>
    </row>
    <row r="848" spans="2:6">
      <c r="B848" s="41">
        <v>46108.646286608797</v>
      </c>
      <c r="C848" s="42">
        <v>44</v>
      </c>
      <c r="D848" s="44">
        <v>19.16</v>
      </c>
      <c r="E848" s="43" t="s">
        <v>0</v>
      </c>
      <c r="F848" s="43" t="s">
        <v>27</v>
      </c>
    </row>
    <row r="849" spans="2:6">
      <c r="B849" s="41">
        <v>46108.647093252315</v>
      </c>
      <c r="C849" s="42">
        <v>9</v>
      </c>
      <c r="D849" s="44">
        <v>19.190000000000001</v>
      </c>
      <c r="E849" s="43" t="s">
        <v>0</v>
      </c>
      <c r="F849" s="43" t="s">
        <v>17</v>
      </c>
    </row>
    <row r="850" spans="2:6">
      <c r="B850" s="41">
        <v>46108.647095601853</v>
      </c>
      <c r="C850" s="42">
        <v>5</v>
      </c>
      <c r="D850" s="44">
        <v>19.190000000000001</v>
      </c>
      <c r="E850" s="43" t="s">
        <v>0</v>
      </c>
      <c r="F850" s="43" t="s">
        <v>17</v>
      </c>
    </row>
    <row r="851" spans="2:6">
      <c r="B851" s="41">
        <v>46108.647096099536</v>
      </c>
      <c r="C851" s="42">
        <v>23</v>
      </c>
      <c r="D851" s="44">
        <v>19.190000000000001</v>
      </c>
      <c r="E851" s="43" t="s">
        <v>0</v>
      </c>
      <c r="F851" s="43" t="s">
        <v>17</v>
      </c>
    </row>
    <row r="852" spans="2:6">
      <c r="B852" s="41">
        <v>46108.647502349537</v>
      </c>
      <c r="C852" s="42">
        <v>50</v>
      </c>
      <c r="D852" s="44">
        <v>19.18</v>
      </c>
      <c r="E852" s="43" t="s">
        <v>0</v>
      </c>
      <c r="F852" s="43" t="s">
        <v>16</v>
      </c>
    </row>
    <row r="853" spans="2:6">
      <c r="B853" s="41">
        <v>46108.648852743056</v>
      </c>
      <c r="C853" s="42">
        <v>9</v>
      </c>
      <c r="D853" s="44">
        <v>19.2</v>
      </c>
      <c r="E853" s="43" t="s">
        <v>0</v>
      </c>
      <c r="F853" s="43" t="s">
        <v>27</v>
      </c>
    </row>
    <row r="854" spans="2:6">
      <c r="B854" s="41">
        <v>46108.649243946755</v>
      </c>
      <c r="C854" s="42">
        <v>27</v>
      </c>
      <c r="D854" s="44">
        <v>19.22</v>
      </c>
      <c r="E854" s="43" t="s">
        <v>0</v>
      </c>
      <c r="F854" s="43" t="s">
        <v>15</v>
      </c>
    </row>
    <row r="855" spans="2:6">
      <c r="B855" s="41">
        <v>46108.649244178239</v>
      </c>
      <c r="C855" s="42">
        <v>22</v>
      </c>
      <c r="D855" s="44">
        <v>19.22</v>
      </c>
      <c r="E855" s="43" t="s">
        <v>0</v>
      </c>
      <c r="F855" s="43" t="s">
        <v>15</v>
      </c>
    </row>
    <row r="856" spans="2:6">
      <c r="B856" s="41">
        <v>46108.64924421296</v>
      </c>
      <c r="C856" s="42">
        <v>12</v>
      </c>
      <c r="D856" s="44">
        <v>19.22</v>
      </c>
      <c r="E856" s="43" t="s">
        <v>0</v>
      </c>
      <c r="F856" s="43" t="s">
        <v>15</v>
      </c>
    </row>
    <row r="857" spans="2:6">
      <c r="B857" s="41">
        <v>46108.649260844904</v>
      </c>
      <c r="C857" s="42">
        <v>99</v>
      </c>
      <c r="D857" s="44">
        <v>19.22</v>
      </c>
      <c r="E857" s="43" t="s">
        <v>0</v>
      </c>
      <c r="F857" s="43" t="s">
        <v>15</v>
      </c>
    </row>
    <row r="858" spans="2:6">
      <c r="B858" s="41">
        <v>46108.649276736112</v>
      </c>
      <c r="C858" s="42">
        <v>298</v>
      </c>
      <c r="D858" s="44">
        <v>19.22</v>
      </c>
      <c r="E858" s="43" t="s">
        <v>0</v>
      </c>
      <c r="F858" s="43" t="s">
        <v>15</v>
      </c>
    </row>
    <row r="859" spans="2:6">
      <c r="B859" s="41">
        <v>46108.650901469904</v>
      </c>
      <c r="C859" s="42">
        <v>1</v>
      </c>
      <c r="D859" s="44">
        <v>19.22</v>
      </c>
      <c r="E859" s="43" t="s">
        <v>0</v>
      </c>
      <c r="F859" s="43" t="s">
        <v>15</v>
      </c>
    </row>
    <row r="860" spans="2:6">
      <c r="B860" s="41">
        <v>46108.650901469904</v>
      </c>
      <c r="C860" s="42">
        <v>44</v>
      </c>
      <c r="D860" s="44">
        <v>19.22</v>
      </c>
      <c r="E860" s="43" t="s">
        <v>0</v>
      </c>
      <c r="F860" s="43" t="s">
        <v>15</v>
      </c>
    </row>
    <row r="861" spans="2:6">
      <c r="B861" s="41">
        <v>46108.65090173611</v>
      </c>
      <c r="C861" s="42">
        <v>6</v>
      </c>
      <c r="D861" s="44">
        <v>19.22</v>
      </c>
      <c r="E861" s="43" t="s">
        <v>0</v>
      </c>
      <c r="F861" s="43" t="s">
        <v>15</v>
      </c>
    </row>
    <row r="862" spans="2:6">
      <c r="B862" s="41">
        <v>46108.651203321759</v>
      </c>
      <c r="C862" s="42">
        <v>75</v>
      </c>
      <c r="D862" s="44">
        <v>19.22</v>
      </c>
      <c r="E862" s="43" t="s">
        <v>0</v>
      </c>
      <c r="F862" s="43" t="s">
        <v>15</v>
      </c>
    </row>
    <row r="863" spans="2:6">
      <c r="B863" s="41">
        <v>46108.651203321759</v>
      </c>
      <c r="C863" s="42">
        <v>84</v>
      </c>
      <c r="D863" s="44">
        <v>19.22</v>
      </c>
      <c r="E863" s="43" t="s">
        <v>0</v>
      </c>
      <c r="F863" s="43" t="s">
        <v>15</v>
      </c>
    </row>
    <row r="864" spans="2:6">
      <c r="B864" s="41">
        <v>46108.651230474534</v>
      </c>
      <c r="C864" s="42">
        <v>260</v>
      </c>
      <c r="D864" s="44">
        <v>19.22</v>
      </c>
      <c r="E864" s="43" t="s">
        <v>0</v>
      </c>
      <c r="F864" s="43" t="s">
        <v>27</v>
      </c>
    </row>
    <row r="865" spans="2:6">
      <c r="B865" s="41">
        <v>46108.651230520831</v>
      </c>
      <c r="C865" s="42">
        <v>98</v>
      </c>
      <c r="D865" s="44">
        <v>19.22</v>
      </c>
      <c r="E865" s="43" t="s">
        <v>0</v>
      </c>
      <c r="F865" s="43" t="s">
        <v>27</v>
      </c>
    </row>
    <row r="866" spans="2:6">
      <c r="B866" s="41">
        <v>46108.651265393513</v>
      </c>
      <c r="C866" s="42">
        <v>260</v>
      </c>
      <c r="D866" s="44">
        <v>19.22</v>
      </c>
      <c r="E866" s="43" t="s">
        <v>0</v>
      </c>
      <c r="F866" s="43" t="s">
        <v>27</v>
      </c>
    </row>
    <row r="867" spans="2:6">
      <c r="B867" s="41">
        <v>46108.6513003125</v>
      </c>
      <c r="C867" s="42">
        <v>260</v>
      </c>
      <c r="D867" s="44">
        <v>19.22</v>
      </c>
      <c r="E867" s="43" t="s">
        <v>0</v>
      </c>
      <c r="F867" s="43" t="s">
        <v>27</v>
      </c>
    </row>
    <row r="868" spans="2:6">
      <c r="B868" s="41">
        <v>46108.651335185183</v>
      </c>
      <c r="C868" s="42">
        <v>260</v>
      </c>
      <c r="D868" s="44">
        <v>19.22</v>
      </c>
      <c r="E868" s="43" t="s">
        <v>0</v>
      </c>
      <c r="F868" s="43" t="s">
        <v>27</v>
      </c>
    </row>
    <row r="869" spans="2:6">
      <c r="B869" s="41">
        <v>46108.651370104162</v>
      </c>
      <c r="C869" s="42">
        <v>213</v>
      </c>
      <c r="D869" s="44">
        <v>19.22</v>
      </c>
      <c r="E869" s="43" t="s">
        <v>0</v>
      </c>
      <c r="F869" s="43" t="s">
        <v>27</v>
      </c>
    </row>
    <row r="870" spans="2:6">
      <c r="B870" s="41">
        <v>46108.651379317125</v>
      </c>
      <c r="C870" s="42">
        <v>5</v>
      </c>
      <c r="D870" s="44">
        <v>19.22</v>
      </c>
      <c r="E870" s="43" t="s">
        <v>0</v>
      </c>
      <c r="F870" s="43" t="s">
        <v>15</v>
      </c>
    </row>
    <row r="871" spans="2:6">
      <c r="B871" s="41">
        <v>46108.651379363422</v>
      </c>
      <c r="C871" s="42">
        <v>38</v>
      </c>
      <c r="D871" s="44">
        <v>19.22</v>
      </c>
      <c r="E871" s="43" t="s">
        <v>0</v>
      </c>
      <c r="F871" s="43" t="s">
        <v>15</v>
      </c>
    </row>
    <row r="872" spans="2:6">
      <c r="B872" s="41">
        <v>46108.651404942131</v>
      </c>
      <c r="C872" s="42">
        <v>56</v>
      </c>
      <c r="D872" s="44">
        <v>19.22</v>
      </c>
      <c r="E872" s="43" t="s">
        <v>0</v>
      </c>
      <c r="F872" s="43" t="s">
        <v>15</v>
      </c>
    </row>
    <row r="873" spans="2:6">
      <c r="B873" s="41">
        <v>46108.651405011573</v>
      </c>
      <c r="C873" s="42">
        <v>166</v>
      </c>
      <c r="D873" s="44">
        <v>19.22</v>
      </c>
      <c r="E873" s="43" t="s">
        <v>0</v>
      </c>
      <c r="F873" s="43" t="s">
        <v>27</v>
      </c>
    </row>
    <row r="874" spans="2:6">
      <c r="B874" s="41">
        <v>46108.651476388884</v>
      </c>
      <c r="C874" s="42">
        <v>11</v>
      </c>
      <c r="D874" s="44">
        <v>19.190000000000001</v>
      </c>
      <c r="E874" s="43" t="s">
        <v>0</v>
      </c>
      <c r="F874" s="43" t="s">
        <v>17</v>
      </c>
    </row>
    <row r="875" spans="2:6">
      <c r="B875" s="41">
        <v>46108.651888773144</v>
      </c>
      <c r="C875" s="42">
        <v>58</v>
      </c>
      <c r="D875" s="44">
        <v>19.2</v>
      </c>
      <c r="E875" s="43" t="s">
        <v>0</v>
      </c>
      <c r="F875" s="43" t="s">
        <v>16</v>
      </c>
    </row>
    <row r="876" spans="2:6">
      <c r="B876" s="41">
        <v>46108.652654745369</v>
      </c>
      <c r="C876" s="42">
        <v>37</v>
      </c>
      <c r="D876" s="44">
        <v>19.190000000000001</v>
      </c>
      <c r="E876" s="43" t="s">
        <v>0</v>
      </c>
      <c r="F876" s="43" t="s">
        <v>27</v>
      </c>
    </row>
    <row r="877" spans="2:6">
      <c r="B877" s="41">
        <v>46108.65265478009</v>
      </c>
      <c r="C877" s="42">
        <v>78</v>
      </c>
      <c r="D877" s="44">
        <v>19.190000000000001</v>
      </c>
      <c r="E877" s="43" t="s">
        <v>0</v>
      </c>
      <c r="F877" s="43" t="s">
        <v>27</v>
      </c>
    </row>
    <row r="878" spans="2:6">
      <c r="B878" s="41">
        <v>46108.653021030092</v>
      </c>
      <c r="C878" s="42">
        <v>131</v>
      </c>
      <c r="D878" s="44">
        <v>19.2</v>
      </c>
      <c r="E878" s="43" t="s">
        <v>0</v>
      </c>
      <c r="F878" s="43" t="s">
        <v>15</v>
      </c>
    </row>
    <row r="879" spans="2:6">
      <c r="B879" s="41">
        <v>46108.653189618053</v>
      </c>
      <c r="C879" s="42">
        <v>34</v>
      </c>
      <c r="D879" s="44">
        <v>19.2</v>
      </c>
      <c r="E879" s="43" t="s">
        <v>0</v>
      </c>
      <c r="F879" s="43" t="s">
        <v>17</v>
      </c>
    </row>
    <row r="880" spans="2:6">
      <c r="B880" s="41">
        <v>46108.653967858794</v>
      </c>
      <c r="C880" s="42">
        <v>58</v>
      </c>
      <c r="D880" s="44">
        <v>19.2</v>
      </c>
      <c r="E880" s="43" t="s">
        <v>0</v>
      </c>
      <c r="F880" s="43" t="s">
        <v>16</v>
      </c>
    </row>
    <row r="881" spans="2:6">
      <c r="B881" s="41">
        <v>46108.654113807868</v>
      </c>
      <c r="C881" s="42">
        <v>110</v>
      </c>
      <c r="D881" s="44">
        <v>19.2</v>
      </c>
      <c r="E881" s="43" t="s">
        <v>0</v>
      </c>
      <c r="F881" s="43" t="s">
        <v>27</v>
      </c>
    </row>
    <row r="882" spans="2:6">
      <c r="B882" s="41">
        <v>46108.654273229164</v>
      </c>
      <c r="C882" s="42">
        <v>40</v>
      </c>
      <c r="D882" s="44">
        <v>19.2</v>
      </c>
      <c r="E882" s="43" t="s">
        <v>0</v>
      </c>
      <c r="F882" s="43" t="s">
        <v>27</v>
      </c>
    </row>
    <row r="883" spans="2:6">
      <c r="B883" s="41">
        <v>46108.654273229164</v>
      </c>
      <c r="C883" s="42">
        <v>400</v>
      </c>
      <c r="D883" s="44">
        <v>19.2</v>
      </c>
      <c r="E883" s="43" t="s">
        <v>0</v>
      </c>
      <c r="F883" s="43" t="s">
        <v>27</v>
      </c>
    </row>
    <row r="884" spans="2:6">
      <c r="B884" s="41">
        <v>46108.654273298613</v>
      </c>
      <c r="C884" s="42">
        <v>4</v>
      </c>
      <c r="D884" s="44">
        <v>19.2</v>
      </c>
      <c r="E884" s="43" t="s">
        <v>0</v>
      </c>
      <c r="F884" s="43" t="s">
        <v>17</v>
      </c>
    </row>
    <row r="885" spans="2:6">
      <c r="B885" s="41">
        <v>46108.654872835643</v>
      </c>
      <c r="C885" s="42">
        <v>140</v>
      </c>
      <c r="D885" s="44">
        <v>19.28</v>
      </c>
      <c r="E885" s="43" t="s">
        <v>0</v>
      </c>
      <c r="F885" s="43" t="s">
        <v>15</v>
      </c>
    </row>
    <row r="886" spans="2:6">
      <c r="B886" s="41">
        <v>46108.655451851853</v>
      </c>
      <c r="C886" s="42">
        <v>85</v>
      </c>
      <c r="D886" s="44">
        <v>19.28</v>
      </c>
      <c r="E886" s="43" t="s">
        <v>0</v>
      </c>
      <c r="F886" s="43" t="s">
        <v>27</v>
      </c>
    </row>
    <row r="887" spans="2:6">
      <c r="B887" s="41">
        <v>46108.655451886574</v>
      </c>
      <c r="C887" s="42">
        <v>106</v>
      </c>
      <c r="D887" s="44">
        <v>19.28</v>
      </c>
      <c r="E887" s="43" t="s">
        <v>0</v>
      </c>
      <c r="F887" s="43" t="s">
        <v>27</v>
      </c>
    </row>
    <row r="888" spans="2:6">
      <c r="B888" s="41">
        <v>46108.655453969906</v>
      </c>
      <c r="C888" s="42">
        <v>89</v>
      </c>
      <c r="D888" s="44">
        <v>19.28</v>
      </c>
      <c r="E888" s="43" t="s">
        <v>0</v>
      </c>
      <c r="F888" s="43" t="s">
        <v>15</v>
      </c>
    </row>
    <row r="889" spans="2:6">
      <c r="B889" s="41">
        <v>46108.655454016203</v>
      </c>
      <c r="C889" s="42">
        <v>87</v>
      </c>
      <c r="D889" s="44">
        <v>19.28</v>
      </c>
      <c r="E889" s="43" t="s">
        <v>0</v>
      </c>
      <c r="F889" s="43" t="s">
        <v>15</v>
      </c>
    </row>
    <row r="890" spans="2:6">
      <c r="B890" s="41">
        <v>46108.655454016203</v>
      </c>
      <c r="C890" s="42">
        <v>103</v>
      </c>
      <c r="D890" s="44">
        <v>19.28</v>
      </c>
      <c r="E890" s="43" t="s">
        <v>0</v>
      </c>
      <c r="F890" s="43" t="s">
        <v>15</v>
      </c>
    </row>
    <row r="891" spans="2:6">
      <c r="B891" s="41">
        <v>46108.655454050924</v>
      </c>
      <c r="C891" s="42">
        <v>24</v>
      </c>
      <c r="D891" s="44">
        <v>19.28</v>
      </c>
      <c r="E891" s="43" t="s">
        <v>0</v>
      </c>
      <c r="F891" s="43" t="s">
        <v>27</v>
      </c>
    </row>
    <row r="892" spans="2:6">
      <c r="B892" s="41">
        <v>46108.655698530092</v>
      </c>
      <c r="C892" s="42">
        <v>32</v>
      </c>
      <c r="D892" s="44">
        <v>19.260000000000002</v>
      </c>
      <c r="E892" s="43" t="s">
        <v>0</v>
      </c>
      <c r="F892" s="43" t="s">
        <v>17</v>
      </c>
    </row>
    <row r="893" spans="2:6">
      <c r="B893" s="41">
        <v>46108.655821956017</v>
      </c>
      <c r="C893" s="42">
        <v>46</v>
      </c>
      <c r="D893" s="44">
        <v>19.28</v>
      </c>
      <c r="E893" s="43" t="s">
        <v>0</v>
      </c>
      <c r="F893" s="43" t="s">
        <v>16</v>
      </c>
    </row>
    <row r="894" spans="2:6">
      <c r="B894" s="41">
        <v>46108.656046064811</v>
      </c>
      <c r="C894" s="42">
        <v>70</v>
      </c>
      <c r="D894" s="44">
        <v>19.260000000000002</v>
      </c>
      <c r="E894" s="43" t="s">
        <v>0</v>
      </c>
      <c r="F894" s="43" t="s">
        <v>15</v>
      </c>
    </row>
    <row r="895" spans="2:6">
      <c r="B895" s="41">
        <v>46108.656805902778</v>
      </c>
      <c r="C895" s="42">
        <v>13</v>
      </c>
      <c r="D895" s="44">
        <v>19.25</v>
      </c>
      <c r="E895" s="43" t="s">
        <v>0</v>
      </c>
      <c r="F895" s="43" t="s">
        <v>27</v>
      </c>
    </row>
    <row r="896" spans="2:6">
      <c r="B896" s="41">
        <v>46108.656805937499</v>
      </c>
      <c r="C896" s="42">
        <v>67</v>
      </c>
      <c r="D896" s="44">
        <v>19.260000000000002</v>
      </c>
      <c r="E896" s="43" t="s">
        <v>0</v>
      </c>
      <c r="F896" s="43" t="s">
        <v>27</v>
      </c>
    </row>
    <row r="897" spans="2:6">
      <c r="B897" s="41">
        <v>46108.656805937499</v>
      </c>
      <c r="C897" s="42">
        <v>5</v>
      </c>
      <c r="D897" s="44">
        <v>19.27</v>
      </c>
      <c r="E897" s="43" t="s">
        <v>0</v>
      </c>
      <c r="F897" s="43" t="s">
        <v>27</v>
      </c>
    </row>
    <row r="898" spans="2:6">
      <c r="B898" s="41">
        <v>46108.656984456014</v>
      </c>
      <c r="C898" s="42">
        <v>36</v>
      </c>
      <c r="D898" s="44">
        <v>19.260000000000002</v>
      </c>
      <c r="E898" s="43" t="s">
        <v>0</v>
      </c>
      <c r="F898" s="43" t="s">
        <v>17</v>
      </c>
    </row>
    <row r="899" spans="2:6">
      <c r="B899" s="41">
        <v>46108.657107291663</v>
      </c>
      <c r="C899" s="42">
        <v>168</v>
      </c>
      <c r="D899" s="44">
        <v>19.27</v>
      </c>
      <c r="E899" s="43" t="s">
        <v>0</v>
      </c>
      <c r="F899" s="43" t="s">
        <v>27</v>
      </c>
    </row>
    <row r="900" spans="2:6">
      <c r="B900" s="41">
        <v>46108.657118020834</v>
      </c>
      <c r="C900" s="42">
        <v>110</v>
      </c>
      <c r="D900" s="44">
        <v>19.21</v>
      </c>
      <c r="E900" s="43" t="s">
        <v>0</v>
      </c>
      <c r="F900" s="43" t="s">
        <v>27</v>
      </c>
    </row>
    <row r="901" spans="2:6">
      <c r="B901" s="41">
        <v>46108.657118020834</v>
      </c>
      <c r="C901" s="42">
        <v>145</v>
      </c>
      <c r="D901" s="44">
        <v>19.21</v>
      </c>
      <c r="E901" s="43" t="s">
        <v>0</v>
      </c>
      <c r="F901" s="43" t="s">
        <v>27</v>
      </c>
    </row>
    <row r="902" spans="2:6">
      <c r="B902" s="41">
        <v>46108.657118206014</v>
      </c>
      <c r="C902" s="42">
        <v>79</v>
      </c>
      <c r="D902" s="44">
        <v>19.23</v>
      </c>
      <c r="E902" s="43" t="s">
        <v>0</v>
      </c>
      <c r="F902" s="43" t="s">
        <v>15</v>
      </c>
    </row>
    <row r="903" spans="2:6">
      <c r="B903" s="41">
        <v>46108.657118206014</v>
      </c>
      <c r="C903" s="42">
        <v>118</v>
      </c>
      <c r="D903" s="44">
        <v>19.23</v>
      </c>
      <c r="E903" s="43" t="s">
        <v>0</v>
      </c>
      <c r="F903" s="43" t="s">
        <v>15</v>
      </c>
    </row>
    <row r="904" spans="2:6">
      <c r="B904" s="41">
        <v>46108.658958298613</v>
      </c>
      <c r="C904" s="42">
        <v>21</v>
      </c>
      <c r="D904" s="44">
        <v>19.22</v>
      </c>
      <c r="E904" s="43" t="s">
        <v>0</v>
      </c>
      <c r="F904" s="43" t="s">
        <v>27</v>
      </c>
    </row>
    <row r="905" spans="2:6">
      <c r="B905" s="41">
        <v>46108.658958298613</v>
      </c>
      <c r="C905" s="42">
        <v>76</v>
      </c>
      <c r="D905" s="44">
        <v>19.22</v>
      </c>
      <c r="E905" s="43" t="s">
        <v>0</v>
      </c>
      <c r="F905" s="43" t="s">
        <v>27</v>
      </c>
    </row>
    <row r="906" spans="2:6">
      <c r="B906" s="41">
        <v>46108.659099687495</v>
      </c>
      <c r="C906" s="42">
        <v>82</v>
      </c>
      <c r="D906" s="44">
        <v>19.22</v>
      </c>
      <c r="E906" s="43" t="s">
        <v>0</v>
      </c>
      <c r="F906" s="43" t="s">
        <v>27</v>
      </c>
    </row>
    <row r="907" spans="2:6">
      <c r="B907" s="41">
        <v>46108.659099687495</v>
      </c>
      <c r="C907" s="42">
        <v>218</v>
      </c>
      <c r="D907" s="44">
        <v>19.22</v>
      </c>
      <c r="E907" s="43" t="s">
        <v>0</v>
      </c>
      <c r="F907" s="43" t="s">
        <v>27</v>
      </c>
    </row>
    <row r="908" spans="2:6">
      <c r="B908" s="41">
        <v>46108.65964262731</v>
      </c>
      <c r="C908" s="42">
        <v>2</v>
      </c>
      <c r="D908" s="44">
        <v>19.22</v>
      </c>
      <c r="E908" s="43" t="s">
        <v>0</v>
      </c>
      <c r="F908" s="43" t="s">
        <v>27</v>
      </c>
    </row>
    <row r="909" spans="2:6">
      <c r="B909" s="41">
        <v>46108.65964262731</v>
      </c>
      <c r="C909" s="42">
        <v>34</v>
      </c>
      <c r="D909" s="44">
        <v>19.22</v>
      </c>
      <c r="E909" s="43" t="s">
        <v>0</v>
      </c>
      <c r="F909" s="43" t="s">
        <v>27</v>
      </c>
    </row>
    <row r="910" spans="2:6">
      <c r="B910" s="41">
        <v>46108.65964262731</v>
      </c>
      <c r="C910" s="42">
        <v>84</v>
      </c>
      <c r="D910" s="44">
        <v>19.22</v>
      </c>
      <c r="E910" s="43" t="s">
        <v>0</v>
      </c>
      <c r="F910" s="43" t="s">
        <v>27</v>
      </c>
    </row>
    <row r="911" spans="2:6">
      <c r="B911" s="41">
        <v>46108.659677812495</v>
      </c>
      <c r="C911" s="42">
        <v>54</v>
      </c>
      <c r="D911" s="44">
        <v>19.22</v>
      </c>
      <c r="E911" s="43" t="s">
        <v>0</v>
      </c>
      <c r="F911" s="43" t="s">
        <v>16</v>
      </c>
    </row>
    <row r="912" spans="2:6">
      <c r="B912" s="41">
        <v>46108.660539085649</v>
      </c>
      <c r="C912" s="42">
        <v>5</v>
      </c>
      <c r="D912" s="44">
        <v>19.22</v>
      </c>
      <c r="E912" s="43" t="s">
        <v>0</v>
      </c>
      <c r="F912" s="43" t="s">
        <v>27</v>
      </c>
    </row>
    <row r="913" spans="2:6">
      <c r="B913" s="41">
        <v>46108.66053912037</v>
      </c>
      <c r="C913" s="42">
        <v>84</v>
      </c>
      <c r="D913" s="44">
        <v>19.22</v>
      </c>
      <c r="E913" s="43" t="s">
        <v>0</v>
      </c>
      <c r="F913" s="43" t="s">
        <v>27</v>
      </c>
    </row>
    <row r="914" spans="2:6">
      <c r="B914" s="41">
        <v>46108.66080153935</v>
      </c>
      <c r="C914" s="42">
        <v>1</v>
      </c>
      <c r="D914" s="44">
        <v>19.21</v>
      </c>
      <c r="E914" s="43" t="s">
        <v>0</v>
      </c>
      <c r="F914" s="43" t="s">
        <v>15</v>
      </c>
    </row>
    <row r="915" spans="2:6">
      <c r="B915" s="41">
        <v>46108.66092376157</v>
      </c>
      <c r="C915" s="42">
        <v>14</v>
      </c>
      <c r="D915" s="44">
        <v>19.22</v>
      </c>
      <c r="E915" s="43" t="s">
        <v>0</v>
      </c>
      <c r="F915" s="43" t="s">
        <v>27</v>
      </c>
    </row>
    <row r="916" spans="2:6">
      <c r="B916" s="41">
        <v>46108.66151450231</v>
      </c>
      <c r="C916" s="42">
        <v>33</v>
      </c>
      <c r="D916" s="44">
        <v>19.22</v>
      </c>
      <c r="E916" s="43" t="s">
        <v>0</v>
      </c>
      <c r="F916" s="43" t="s">
        <v>17</v>
      </c>
    </row>
    <row r="917" spans="2:6">
      <c r="B917" s="41">
        <v>46108.66151450231</v>
      </c>
      <c r="C917" s="42">
        <v>39</v>
      </c>
      <c r="D917" s="44">
        <v>19.22</v>
      </c>
      <c r="E917" s="43" t="s">
        <v>0</v>
      </c>
      <c r="F917" s="43" t="s">
        <v>16</v>
      </c>
    </row>
    <row r="918" spans="2:6">
      <c r="B918" s="41">
        <v>46108.661514618056</v>
      </c>
      <c r="C918" s="42">
        <v>14</v>
      </c>
      <c r="D918" s="44">
        <v>19.22</v>
      </c>
      <c r="E918" s="43" t="s">
        <v>0</v>
      </c>
      <c r="F918" s="43" t="s">
        <v>27</v>
      </c>
    </row>
    <row r="919" spans="2:6">
      <c r="B919" s="41">
        <v>46108.661514618056</v>
      </c>
      <c r="C919" s="42">
        <v>89</v>
      </c>
      <c r="D919" s="44">
        <v>19.22</v>
      </c>
      <c r="E919" s="43" t="s">
        <v>0</v>
      </c>
      <c r="F919" s="43" t="s">
        <v>27</v>
      </c>
    </row>
    <row r="920" spans="2:6">
      <c r="B920" s="41">
        <v>46108.661514618056</v>
      </c>
      <c r="C920" s="42">
        <v>382</v>
      </c>
      <c r="D920" s="44">
        <v>19.22</v>
      </c>
      <c r="E920" s="43" t="s">
        <v>0</v>
      </c>
      <c r="F920" s="43" t="s">
        <v>27</v>
      </c>
    </row>
    <row r="921" spans="2:6">
      <c r="B921" s="41">
        <v>46108.661514664353</v>
      </c>
      <c r="C921" s="42">
        <v>86</v>
      </c>
      <c r="D921" s="44">
        <v>19.22</v>
      </c>
      <c r="E921" s="43" t="s">
        <v>0</v>
      </c>
      <c r="F921" s="43" t="s">
        <v>27</v>
      </c>
    </row>
    <row r="922" spans="2:6">
      <c r="B922" s="41">
        <v>46108.661762037038</v>
      </c>
      <c r="C922" s="42">
        <v>86</v>
      </c>
      <c r="D922" s="44">
        <v>19.21</v>
      </c>
      <c r="E922" s="43" t="s">
        <v>0</v>
      </c>
      <c r="F922" s="43" t="s">
        <v>15</v>
      </c>
    </row>
    <row r="923" spans="2:6">
      <c r="B923" s="41">
        <v>46108.661762037038</v>
      </c>
      <c r="C923" s="42">
        <v>588</v>
      </c>
      <c r="D923" s="44">
        <v>19.21</v>
      </c>
      <c r="E923" s="43" t="s">
        <v>0</v>
      </c>
      <c r="F923" s="43" t="s">
        <v>15</v>
      </c>
    </row>
    <row r="924" spans="2:6">
      <c r="B924" s="41">
        <v>46108.662547025458</v>
      </c>
      <c r="C924" s="42">
        <v>8</v>
      </c>
      <c r="D924" s="44">
        <v>19.170000000000002</v>
      </c>
      <c r="E924" s="43" t="s">
        <v>0</v>
      </c>
      <c r="F924" s="43" t="s">
        <v>27</v>
      </c>
    </row>
    <row r="925" spans="2:6">
      <c r="B925" s="41">
        <v>46108.662547025458</v>
      </c>
      <c r="C925" s="42">
        <v>67</v>
      </c>
      <c r="D925" s="44">
        <v>19.190000000000001</v>
      </c>
      <c r="E925" s="43" t="s">
        <v>0</v>
      </c>
      <c r="F925" s="43" t="s">
        <v>27</v>
      </c>
    </row>
    <row r="926" spans="2:6">
      <c r="B926" s="41">
        <v>46108.662547071755</v>
      </c>
      <c r="C926" s="42">
        <v>87</v>
      </c>
      <c r="D926" s="44">
        <v>19.2</v>
      </c>
      <c r="E926" s="43" t="s">
        <v>0</v>
      </c>
      <c r="F926" s="43" t="s">
        <v>27</v>
      </c>
    </row>
    <row r="927" spans="2:6">
      <c r="B927" s="41">
        <v>46108.662547372682</v>
      </c>
      <c r="C927" s="42">
        <v>76</v>
      </c>
      <c r="D927" s="44">
        <v>19.16</v>
      </c>
      <c r="E927" s="43" t="s">
        <v>0</v>
      </c>
      <c r="F927" s="43" t="s">
        <v>15</v>
      </c>
    </row>
    <row r="928" spans="2:6">
      <c r="B928" s="41">
        <v>46108.662898182869</v>
      </c>
      <c r="C928" s="42">
        <v>39</v>
      </c>
      <c r="D928" s="44">
        <v>19.170000000000002</v>
      </c>
      <c r="E928" s="43" t="s">
        <v>0</v>
      </c>
      <c r="F928" s="43" t="s">
        <v>17</v>
      </c>
    </row>
    <row r="929" spans="2:6">
      <c r="B929" s="41">
        <v>46108.662961921291</v>
      </c>
      <c r="C929" s="42">
        <v>51</v>
      </c>
      <c r="D929" s="44">
        <v>19.170000000000002</v>
      </c>
      <c r="E929" s="43" t="s">
        <v>0</v>
      </c>
      <c r="F929" s="43" t="s">
        <v>16</v>
      </c>
    </row>
    <row r="930" spans="2:6">
      <c r="B930" s="41">
        <v>46108.664059027775</v>
      </c>
      <c r="C930" s="42">
        <v>1</v>
      </c>
      <c r="D930" s="44">
        <v>19.170000000000002</v>
      </c>
      <c r="E930" s="43" t="s">
        <v>0</v>
      </c>
      <c r="F930" s="43" t="s">
        <v>27</v>
      </c>
    </row>
    <row r="931" spans="2:6">
      <c r="B931" s="41">
        <v>46108.664064618053</v>
      </c>
      <c r="C931" s="42">
        <v>35</v>
      </c>
      <c r="D931" s="44">
        <v>19.170000000000002</v>
      </c>
      <c r="E931" s="43" t="s">
        <v>0</v>
      </c>
      <c r="F931" s="43" t="s">
        <v>27</v>
      </c>
    </row>
    <row r="932" spans="2:6">
      <c r="B932" s="41">
        <v>46108.664091087958</v>
      </c>
      <c r="C932" s="42">
        <v>54</v>
      </c>
      <c r="D932" s="44">
        <v>19.170000000000002</v>
      </c>
      <c r="E932" s="43" t="s">
        <v>0</v>
      </c>
      <c r="F932" s="43" t="s">
        <v>27</v>
      </c>
    </row>
    <row r="933" spans="2:6">
      <c r="B933" s="41">
        <v>46108.664283680555</v>
      </c>
      <c r="C933" s="42">
        <v>138</v>
      </c>
      <c r="D933" s="44">
        <v>19.18</v>
      </c>
      <c r="E933" s="43" t="s">
        <v>0</v>
      </c>
      <c r="F933" s="43" t="s">
        <v>15</v>
      </c>
    </row>
    <row r="934" spans="2:6">
      <c r="B934" s="41">
        <v>46108.664297800926</v>
      </c>
      <c r="C934" s="42">
        <v>43</v>
      </c>
      <c r="D934" s="44">
        <v>19.18</v>
      </c>
      <c r="E934" s="43" t="s">
        <v>0</v>
      </c>
      <c r="F934" s="43" t="s">
        <v>27</v>
      </c>
    </row>
    <row r="935" spans="2:6">
      <c r="B935" s="41">
        <v>46108.664297835647</v>
      </c>
      <c r="C935" s="42">
        <v>8</v>
      </c>
      <c r="D935" s="44">
        <v>19.18</v>
      </c>
      <c r="E935" s="43" t="s">
        <v>0</v>
      </c>
      <c r="F935" s="43" t="s">
        <v>27</v>
      </c>
    </row>
    <row r="936" spans="2:6">
      <c r="B936" s="41">
        <v>46108.66445413194</v>
      </c>
      <c r="C936" s="42">
        <v>95</v>
      </c>
      <c r="D936" s="44">
        <v>19.2</v>
      </c>
      <c r="E936" s="43" t="s">
        <v>0</v>
      </c>
      <c r="F936" s="43" t="s">
        <v>27</v>
      </c>
    </row>
    <row r="937" spans="2:6">
      <c r="B937" s="41">
        <v>46108.664496990736</v>
      </c>
      <c r="C937" s="42">
        <v>423</v>
      </c>
      <c r="D937" s="44">
        <v>19.2</v>
      </c>
      <c r="E937" s="43" t="s">
        <v>0</v>
      </c>
      <c r="F937" s="43" t="s">
        <v>27</v>
      </c>
    </row>
    <row r="938" spans="2:6">
      <c r="B938" s="41">
        <v>46108.664790509254</v>
      </c>
      <c r="C938" s="42">
        <v>16</v>
      </c>
      <c r="D938" s="44">
        <v>19.18</v>
      </c>
      <c r="E938" s="43" t="s">
        <v>0</v>
      </c>
      <c r="F938" s="43" t="s">
        <v>15</v>
      </c>
    </row>
    <row r="939" spans="2:6">
      <c r="B939" s="41">
        <v>46108.665429479166</v>
      </c>
      <c r="C939" s="42">
        <v>5</v>
      </c>
      <c r="D939" s="44">
        <v>19.18</v>
      </c>
      <c r="E939" s="43" t="s">
        <v>0</v>
      </c>
      <c r="F939" s="43" t="s">
        <v>15</v>
      </c>
    </row>
    <row r="940" spans="2:6">
      <c r="B940" s="41">
        <v>46108.665429479166</v>
      </c>
      <c r="C940" s="42">
        <v>115</v>
      </c>
      <c r="D940" s="44">
        <v>19.18</v>
      </c>
      <c r="E940" s="43" t="s">
        <v>0</v>
      </c>
      <c r="F940" s="43" t="s">
        <v>15</v>
      </c>
    </row>
    <row r="941" spans="2:6">
      <c r="B941" s="41">
        <v>46108.665429513887</v>
      </c>
      <c r="C941" s="42">
        <v>27</v>
      </c>
      <c r="D941" s="44">
        <v>19.18</v>
      </c>
      <c r="E941" s="43" t="s">
        <v>0</v>
      </c>
      <c r="F941" s="43" t="s">
        <v>17</v>
      </c>
    </row>
    <row r="942" spans="2:6">
      <c r="B942" s="41">
        <v>46108.665429513887</v>
      </c>
      <c r="C942" s="42">
        <v>85</v>
      </c>
      <c r="D942" s="44">
        <v>19.18</v>
      </c>
      <c r="E942" s="43" t="s">
        <v>0</v>
      </c>
      <c r="F942" s="43" t="s">
        <v>15</v>
      </c>
    </row>
    <row r="943" spans="2:6">
      <c r="B943" s="41">
        <v>46108.665429513887</v>
      </c>
      <c r="C943" s="42">
        <v>90</v>
      </c>
      <c r="D943" s="44">
        <v>19.18</v>
      </c>
      <c r="E943" s="43" t="s">
        <v>0</v>
      </c>
      <c r="F943" s="43" t="s">
        <v>15</v>
      </c>
    </row>
    <row r="944" spans="2:6">
      <c r="B944" s="41">
        <v>46108.665429548608</v>
      </c>
      <c r="C944" s="42">
        <v>90</v>
      </c>
      <c r="D944" s="44">
        <v>19.18</v>
      </c>
      <c r="E944" s="43" t="s">
        <v>0</v>
      </c>
      <c r="F944" s="43" t="s">
        <v>15</v>
      </c>
    </row>
    <row r="945" spans="2:6">
      <c r="B945" s="41">
        <v>46108.665429594905</v>
      </c>
      <c r="C945" s="42">
        <v>76</v>
      </c>
      <c r="D945" s="44">
        <v>19.18</v>
      </c>
      <c r="E945" s="43" t="s">
        <v>0</v>
      </c>
      <c r="F945" s="43" t="s">
        <v>27</v>
      </c>
    </row>
    <row r="946" spans="2:6">
      <c r="B946" s="41">
        <v>46108.665429594905</v>
      </c>
      <c r="C946" s="42">
        <v>174</v>
      </c>
      <c r="D946" s="44">
        <v>19.18</v>
      </c>
      <c r="E946" s="43" t="s">
        <v>0</v>
      </c>
      <c r="F946" s="43" t="s">
        <v>27</v>
      </c>
    </row>
    <row r="947" spans="2:6">
      <c r="B947" s="41">
        <v>46108.665429629626</v>
      </c>
      <c r="C947" s="42">
        <v>87</v>
      </c>
      <c r="D947" s="44">
        <v>19.18</v>
      </c>
      <c r="E947" s="43" t="s">
        <v>0</v>
      </c>
      <c r="F947" s="43" t="s">
        <v>27</v>
      </c>
    </row>
    <row r="948" spans="2:6">
      <c r="B948" s="41">
        <v>46108.665429629626</v>
      </c>
      <c r="C948" s="42">
        <v>88</v>
      </c>
      <c r="D948" s="44">
        <v>19.18</v>
      </c>
      <c r="E948" s="43" t="s">
        <v>0</v>
      </c>
      <c r="F948" s="43" t="s">
        <v>27</v>
      </c>
    </row>
    <row r="949" spans="2:6">
      <c r="B949" s="41">
        <v>46108.665635266203</v>
      </c>
      <c r="C949" s="42">
        <v>50</v>
      </c>
      <c r="D949" s="44">
        <v>19.18</v>
      </c>
      <c r="E949" s="43" t="s">
        <v>0</v>
      </c>
      <c r="F949" s="43" t="s">
        <v>16</v>
      </c>
    </row>
    <row r="950" spans="2:6">
      <c r="B950" s="41">
        <v>46108.666956215275</v>
      </c>
      <c r="C950" s="42">
        <v>3</v>
      </c>
      <c r="D950" s="44">
        <v>19.16</v>
      </c>
      <c r="E950" s="43" t="s">
        <v>0</v>
      </c>
      <c r="F950" s="43" t="s">
        <v>15</v>
      </c>
    </row>
    <row r="951" spans="2:6">
      <c r="B951" s="41">
        <v>46108.666956215275</v>
      </c>
      <c r="C951" s="42">
        <v>77</v>
      </c>
      <c r="D951" s="44">
        <v>19.16</v>
      </c>
      <c r="E951" s="43" t="s">
        <v>0</v>
      </c>
      <c r="F951" s="43" t="s">
        <v>15</v>
      </c>
    </row>
    <row r="952" spans="2:6">
      <c r="B952" s="41">
        <v>46108.666990358797</v>
      </c>
      <c r="C952" s="42">
        <v>15</v>
      </c>
      <c r="D952" s="44">
        <v>19.18</v>
      </c>
      <c r="E952" s="43" t="s">
        <v>0</v>
      </c>
      <c r="F952" s="43" t="s">
        <v>17</v>
      </c>
    </row>
    <row r="953" spans="2:6">
      <c r="B953" s="41">
        <v>46108.666990474536</v>
      </c>
      <c r="C953" s="42">
        <v>5</v>
      </c>
      <c r="D953" s="44">
        <v>19.18</v>
      </c>
      <c r="E953" s="43" t="s">
        <v>0</v>
      </c>
      <c r="F953" s="43" t="s">
        <v>17</v>
      </c>
    </row>
    <row r="954" spans="2:6">
      <c r="B954" s="41">
        <v>46108.666990543978</v>
      </c>
      <c r="C954" s="42">
        <v>6</v>
      </c>
      <c r="D954" s="44">
        <v>19.18</v>
      </c>
      <c r="E954" s="43" t="s">
        <v>0</v>
      </c>
      <c r="F954" s="43" t="s">
        <v>17</v>
      </c>
    </row>
    <row r="955" spans="2:6">
      <c r="B955" s="41">
        <v>46108.666992210645</v>
      </c>
      <c r="C955" s="42">
        <v>9</v>
      </c>
      <c r="D955" s="44">
        <v>19.18</v>
      </c>
      <c r="E955" s="43" t="s">
        <v>0</v>
      </c>
      <c r="F955" s="43" t="s">
        <v>17</v>
      </c>
    </row>
    <row r="956" spans="2:6">
      <c r="B956" s="41">
        <v>46108.666992673607</v>
      </c>
      <c r="C956" s="42">
        <v>240</v>
      </c>
      <c r="D956" s="44">
        <v>19.18</v>
      </c>
      <c r="E956" s="43" t="s">
        <v>0</v>
      </c>
      <c r="F956" s="43" t="s">
        <v>27</v>
      </c>
    </row>
    <row r="957" spans="2:6">
      <c r="B957" s="41">
        <v>46108.668332326386</v>
      </c>
      <c r="C957" s="42">
        <v>138</v>
      </c>
      <c r="D957" s="44">
        <v>19.18</v>
      </c>
      <c r="E957" s="43" t="s">
        <v>0</v>
      </c>
      <c r="F957" s="43" t="s">
        <v>27</v>
      </c>
    </row>
    <row r="958" spans="2:6">
      <c r="B958" s="41">
        <v>46108.668923807869</v>
      </c>
      <c r="C958" s="42">
        <v>51</v>
      </c>
      <c r="D958" s="44">
        <v>19.18</v>
      </c>
      <c r="E958" s="43" t="s">
        <v>0</v>
      </c>
      <c r="F958" s="43" t="s">
        <v>16</v>
      </c>
    </row>
    <row r="959" spans="2:6">
      <c r="B959" s="41">
        <v>46108.668947534723</v>
      </c>
      <c r="C959" s="42">
        <v>37</v>
      </c>
      <c r="D959" s="44">
        <v>19.18</v>
      </c>
      <c r="E959" s="43" t="s">
        <v>0</v>
      </c>
      <c r="F959" s="43" t="s">
        <v>27</v>
      </c>
    </row>
    <row r="960" spans="2:6">
      <c r="B960" s="41">
        <v>46108.668947604165</v>
      </c>
      <c r="C960" s="42">
        <v>44</v>
      </c>
      <c r="D960" s="44">
        <v>19.18</v>
      </c>
      <c r="E960" s="43" t="s">
        <v>0</v>
      </c>
      <c r="F960" s="43" t="s">
        <v>27</v>
      </c>
    </row>
    <row r="961" spans="2:6">
      <c r="B961" s="41">
        <v>46108.669343171292</v>
      </c>
      <c r="C961" s="42">
        <v>68</v>
      </c>
      <c r="D961" s="44">
        <v>19.170000000000002</v>
      </c>
      <c r="E961" s="43" t="s">
        <v>0</v>
      </c>
      <c r="F961" s="43" t="s">
        <v>27</v>
      </c>
    </row>
    <row r="962" spans="2:6">
      <c r="B962" s="41">
        <v>46108.66934320602</v>
      </c>
      <c r="C962" s="42">
        <v>19</v>
      </c>
      <c r="D962" s="44">
        <v>19.18</v>
      </c>
      <c r="E962" s="43" t="s">
        <v>0</v>
      </c>
      <c r="F962" s="43" t="s">
        <v>27</v>
      </c>
    </row>
    <row r="963" spans="2:6">
      <c r="B963" s="41">
        <v>46108.669487418978</v>
      </c>
      <c r="C963" s="42">
        <v>68</v>
      </c>
      <c r="D963" s="44">
        <v>19.18</v>
      </c>
      <c r="E963" s="43" t="s">
        <v>0</v>
      </c>
      <c r="F963" s="43" t="s">
        <v>27</v>
      </c>
    </row>
    <row r="964" spans="2:6">
      <c r="B964" s="41">
        <v>46108.669537187496</v>
      </c>
      <c r="C964" s="42">
        <v>78</v>
      </c>
      <c r="D964" s="44">
        <v>19.18</v>
      </c>
      <c r="E964" s="43" t="s">
        <v>0</v>
      </c>
      <c r="F964" s="43" t="s">
        <v>15</v>
      </c>
    </row>
    <row r="965" spans="2:6">
      <c r="B965" s="41">
        <v>46108.669791817127</v>
      </c>
      <c r="C965" s="42">
        <v>77</v>
      </c>
      <c r="D965" s="44">
        <v>19.18</v>
      </c>
      <c r="E965" s="43" t="s">
        <v>0</v>
      </c>
      <c r="F965" s="43" t="s">
        <v>27</v>
      </c>
    </row>
    <row r="966" spans="2:6">
      <c r="B966" s="41">
        <v>46108.669898692126</v>
      </c>
      <c r="C966" s="42">
        <v>10</v>
      </c>
      <c r="D966" s="44">
        <v>19.18</v>
      </c>
      <c r="E966" s="43" t="s">
        <v>0</v>
      </c>
      <c r="F966" s="43" t="s">
        <v>15</v>
      </c>
    </row>
    <row r="967" spans="2:6">
      <c r="B967" s="41">
        <v>46108.669954976853</v>
      </c>
      <c r="C967" s="42">
        <v>81</v>
      </c>
      <c r="D967" s="44">
        <v>19.18</v>
      </c>
      <c r="E967" s="43" t="s">
        <v>0</v>
      </c>
      <c r="F967" s="43" t="s">
        <v>15</v>
      </c>
    </row>
    <row r="968" spans="2:6">
      <c r="B968" s="41">
        <v>46108.670217708328</v>
      </c>
      <c r="C968" s="42">
        <v>33</v>
      </c>
      <c r="D968" s="44">
        <v>19.16</v>
      </c>
      <c r="E968" s="43" t="s">
        <v>0</v>
      </c>
      <c r="F968" s="43" t="s">
        <v>17</v>
      </c>
    </row>
    <row r="969" spans="2:6">
      <c r="B969" s="41">
        <v>46108.670217743056</v>
      </c>
      <c r="C969" s="42">
        <v>91</v>
      </c>
      <c r="D969" s="44">
        <v>19.16</v>
      </c>
      <c r="E969" s="43" t="s">
        <v>0</v>
      </c>
      <c r="F969" s="43" t="s">
        <v>15</v>
      </c>
    </row>
    <row r="970" spans="2:6">
      <c r="B970" s="41">
        <v>46108.670217743056</v>
      </c>
      <c r="C970" s="42">
        <v>254</v>
      </c>
      <c r="D970" s="44">
        <v>19.16</v>
      </c>
      <c r="E970" s="43" t="s">
        <v>0</v>
      </c>
      <c r="F970" s="43" t="s">
        <v>15</v>
      </c>
    </row>
    <row r="971" spans="2:6">
      <c r="B971" s="41">
        <v>46108.670567743051</v>
      </c>
      <c r="C971" s="42">
        <v>5</v>
      </c>
      <c r="D971" s="44">
        <v>19.170000000000002</v>
      </c>
      <c r="E971" s="43" t="s">
        <v>0</v>
      </c>
      <c r="F971" s="43" t="s">
        <v>27</v>
      </c>
    </row>
    <row r="972" spans="2:6">
      <c r="B972" s="41">
        <v>46108.670567743051</v>
      </c>
      <c r="C972" s="42">
        <v>75</v>
      </c>
      <c r="D972" s="44">
        <v>19.18</v>
      </c>
      <c r="E972" s="43" t="s">
        <v>0</v>
      </c>
      <c r="F972" s="43" t="s">
        <v>27</v>
      </c>
    </row>
    <row r="973" spans="2:6">
      <c r="B973" s="41">
        <v>46108.670798761574</v>
      </c>
      <c r="C973" s="42">
        <v>59</v>
      </c>
      <c r="D973" s="44">
        <v>19.170000000000002</v>
      </c>
      <c r="E973" s="43" t="s">
        <v>0</v>
      </c>
      <c r="F973" s="43" t="s">
        <v>27</v>
      </c>
    </row>
    <row r="974" spans="2:6">
      <c r="B974" s="41">
        <v>46108.670798807871</v>
      </c>
      <c r="C974" s="42">
        <v>57</v>
      </c>
      <c r="D974" s="44">
        <v>19.18</v>
      </c>
      <c r="E974" s="43" t="s">
        <v>0</v>
      </c>
      <c r="F974" s="43" t="s">
        <v>27</v>
      </c>
    </row>
    <row r="975" spans="2:6">
      <c r="B975" s="41">
        <v>46108.671160300924</v>
      </c>
      <c r="C975" s="42">
        <v>49</v>
      </c>
      <c r="D975" s="44">
        <v>19.16</v>
      </c>
      <c r="E975" s="43" t="s">
        <v>0</v>
      </c>
      <c r="F975" s="43" t="s">
        <v>16</v>
      </c>
    </row>
    <row r="976" spans="2:6">
      <c r="B976" s="41">
        <v>46108.671295138884</v>
      </c>
      <c r="C976" s="42">
        <v>91</v>
      </c>
      <c r="D976" s="44">
        <v>19.14</v>
      </c>
      <c r="E976" s="43" t="s">
        <v>0</v>
      </c>
      <c r="F976" s="43" t="s">
        <v>15</v>
      </c>
    </row>
    <row r="977" spans="2:6">
      <c r="B977" s="41">
        <v>46108.671295219909</v>
      </c>
      <c r="C977" s="42">
        <v>236</v>
      </c>
      <c r="D977" s="44">
        <v>19.14</v>
      </c>
      <c r="E977" s="43" t="s">
        <v>0</v>
      </c>
      <c r="F977" s="43" t="s">
        <v>27</v>
      </c>
    </row>
    <row r="978" spans="2:6">
      <c r="B978" s="41">
        <v>46108.67129525463</v>
      </c>
      <c r="C978" s="42">
        <v>87</v>
      </c>
      <c r="D978" s="44">
        <v>19.14</v>
      </c>
      <c r="E978" s="43" t="s">
        <v>0</v>
      </c>
      <c r="F978" s="43" t="s">
        <v>27</v>
      </c>
    </row>
    <row r="979" spans="2:6">
      <c r="B979" s="41">
        <v>46108.671797372685</v>
      </c>
      <c r="C979" s="42">
        <v>83</v>
      </c>
      <c r="D979" s="44">
        <v>19.11</v>
      </c>
      <c r="E979" s="43" t="s">
        <v>0</v>
      </c>
      <c r="F979" s="43" t="s">
        <v>15</v>
      </c>
    </row>
    <row r="980" spans="2:6">
      <c r="B980" s="41">
        <v>46108.671797418981</v>
      </c>
      <c r="C980" s="42">
        <v>8</v>
      </c>
      <c r="D980" s="44">
        <v>19.11</v>
      </c>
      <c r="E980" s="43" t="s">
        <v>0</v>
      </c>
      <c r="F980" s="43" t="s">
        <v>15</v>
      </c>
    </row>
    <row r="981" spans="2:6">
      <c r="B981" s="41">
        <v>46108.672018055557</v>
      </c>
      <c r="C981" s="42">
        <v>70</v>
      </c>
      <c r="D981" s="44">
        <v>19.100000000000001</v>
      </c>
      <c r="E981" s="43" t="s">
        <v>0</v>
      </c>
      <c r="F981" s="43" t="s">
        <v>27</v>
      </c>
    </row>
    <row r="982" spans="2:6">
      <c r="B982" s="41">
        <v>46108.672018090278</v>
      </c>
      <c r="C982" s="42">
        <v>70</v>
      </c>
      <c r="D982" s="44">
        <v>19.100000000000001</v>
      </c>
      <c r="E982" s="43" t="s">
        <v>0</v>
      </c>
      <c r="F982" s="43" t="s">
        <v>27</v>
      </c>
    </row>
    <row r="983" spans="2:6">
      <c r="B983" s="41">
        <v>46108.67254216435</v>
      </c>
      <c r="C983" s="42">
        <v>65</v>
      </c>
      <c r="D983" s="44">
        <v>19.04</v>
      </c>
      <c r="E983" s="43" t="s">
        <v>0</v>
      </c>
      <c r="F983" s="43" t="s">
        <v>27</v>
      </c>
    </row>
    <row r="984" spans="2:6">
      <c r="B984" s="41">
        <v>46108.67254216435</v>
      </c>
      <c r="C984" s="42">
        <v>65</v>
      </c>
      <c r="D984" s="44">
        <v>19.04</v>
      </c>
      <c r="E984" s="43" t="s">
        <v>0</v>
      </c>
      <c r="F984" s="43" t="s">
        <v>27</v>
      </c>
    </row>
    <row r="985" spans="2:6">
      <c r="B985" s="41">
        <v>46108.673426076384</v>
      </c>
      <c r="C985" s="42">
        <v>90</v>
      </c>
      <c r="D985" s="44">
        <v>19.04</v>
      </c>
      <c r="E985" s="43" t="s">
        <v>0</v>
      </c>
      <c r="F985" s="43" t="s">
        <v>15</v>
      </c>
    </row>
    <row r="986" spans="2:6">
      <c r="B986" s="41">
        <v>46108.673588113423</v>
      </c>
      <c r="C986" s="42">
        <v>12</v>
      </c>
      <c r="D986" s="44">
        <v>19.02</v>
      </c>
      <c r="E986" s="43" t="s">
        <v>0</v>
      </c>
      <c r="F986" s="43" t="s">
        <v>15</v>
      </c>
    </row>
    <row r="987" spans="2:6">
      <c r="B987" s="41">
        <v>46108.673599884256</v>
      </c>
      <c r="C987" s="42">
        <v>76</v>
      </c>
      <c r="D987" s="44">
        <v>19.04</v>
      </c>
      <c r="E987" s="43" t="s">
        <v>0</v>
      </c>
      <c r="F987" s="43" t="s">
        <v>27</v>
      </c>
    </row>
    <row r="988" spans="2:6">
      <c r="B988" s="41">
        <v>46108.67369236111</v>
      </c>
      <c r="C988" s="42">
        <v>35</v>
      </c>
      <c r="D988" s="44">
        <v>19.04</v>
      </c>
      <c r="E988" s="43" t="s">
        <v>0</v>
      </c>
      <c r="F988" s="43" t="s">
        <v>17</v>
      </c>
    </row>
    <row r="989" spans="2:6">
      <c r="B989" s="41">
        <v>46108.673699270832</v>
      </c>
      <c r="C989" s="42">
        <v>30</v>
      </c>
      <c r="D989" s="44">
        <v>19.02</v>
      </c>
      <c r="E989" s="43" t="s">
        <v>0</v>
      </c>
      <c r="F989" s="43" t="s">
        <v>27</v>
      </c>
    </row>
    <row r="990" spans="2:6">
      <c r="B990" s="41">
        <v>46108.673699421292</v>
      </c>
      <c r="C990" s="42">
        <v>18</v>
      </c>
      <c r="D990" s="44">
        <v>19.02</v>
      </c>
      <c r="E990" s="43" t="s">
        <v>0</v>
      </c>
      <c r="F990" s="43" t="s">
        <v>27</v>
      </c>
    </row>
    <row r="991" spans="2:6">
      <c r="B991" s="41">
        <v>46108.673903206014</v>
      </c>
      <c r="C991" s="42">
        <v>42</v>
      </c>
      <c r="D991" s="44">
        <v>19.02</v>
      </c>
      <c r="E991" s="43" t="s">
        <v>0</v>
      </c>
      <c r="F991" s="43" t="s">
        <v>27</v>
      </c>
    </row>
    <row r="992" spans="2:6">
      <c r="B992" s="41">
        <v>46108.673903206014</v>
      </c>
      <c r="C992" s="42">
        <v>76</v>
      </c>
      <c r="D992" s="44">
        <v>19.02</v>
      </c>
      <c r="E992" s="43" t="s">
        <v>0</v>
      </c>
      <c r="F992" s="43" t="s">
        <v>27</v>
      </c>
    </row>
    <row r="993" spans="2:6">
      <c r="B993" s="41">
        <v>46108.674903969906</v>
      </c>
      <c r="C993" s="42">
        <v>84</v>
      </c>
      <c r="D993" s="44">
        <v>19.03</v>
      </c>
      <c r="E993" s="43" t="s">
        <v>0</v>
      </c>
      <c r="F993" s="43" t="s">
        <v>15</v>
      </c>
    </row>
    <row r="994" spans="2:6">
      <c r="B994" s="41">
        <v>46108.674924039347</v>
      </c>
      <c r="C994" s="42">
        <v>79</v>
      </c>
      <c r="D994" s="44">
        <v>19.02</v>
      </c>
      <c r="E994" s="43" t="s">
        <v>0</v>
      </c>
      <c r="F994" s="43" t="s">
        <v>15</v>
      </c>
    </row>
    <row r="995" spans="2:6">
      <c r="B995" s="41">
        <v>46108.674932905087</v>
      </c>
      <c r="C995" s="42">
        <v>54</v>
      </c>
      <c r="D995" s="44">
        <v>19.03</v>
      </c>
      <c r="E995" s="43" t="s">
        <v>0</v>
      </c>
      <c r="F995" s="43" t="s">
        <v>16</v>
      </c>
    </row>
    <row r="996" spans="2:6">
      <c r="B996" s="41">
        <v>46108.675488657405</v>
      </c>
      <c r="C996" s="42">
        <v>76</v>
      </c>
      <c r="D996" s="44">
        <v>19</v>
      </c>
      <c r="E996" s="43" t="s">
        <v>0</v>
      </c>
      <c r="F996" s="43" t="s">
        <v>27</v>
      </c>
    </row>
    <row r="997" spans="2:6">
      <c r="B997" s="41">
        <v>46108.675488692126</v>
      </c>
      <c r="C997" s="42">
        <v>44</v>
      </c>
      <c r="D997" s="44">
        <v>19</v>
      </c>
      <c r="E997" s="43" t="s">
        <v>0</v>
      </c>
      <c r="F997" s="43" t="s">
        <v>27</v>
      </c>
    </row>
    <row r="998" spans="2:6">
      <c r="B998" s="41">
        <v>46108.675488692126</v>
      </c>
      <c r="C998" s="42">
        <v>143</v>
      </c>
      <c r="D998" s="44">
        <v>19</v>
      </c>
      <c r="E998" s="43" t="s">
        <v>0</v>
      </c>
      <c r="F998" s="43" t="s">
        <v>27</v>
      </c>
    </row>
    <row r="999" spans="2:6">
      <c r="B999" s="41">
        <v>46108.675500347221</v>
      </c>
      <c r="C999" s="42">
        <v>31</v>
      </c>
      <c r="D999" s="44">
        <v>19</v>
      </c>
      <c r="E999" s="43" t="s">
        <v>0</v>
      </c>
      <c r="F999" s="43" t="s">
        <v>27</v>
      </c>
    </row>
    <row r="1000" spans="2:6">
      <c r="B1000" s="41">
        <v>46108.675500462959</v>
      </c>
      <c r="C1000" s="42">
        <v>104</v>
      </c>
      <c r="D1000" s="44">
        <v>19</v>
      </c>
      <c r="E1000" s="43" t="s">
        <v>0</v>
      </c>
      <c r="F1000" s="43" t="s">
        <v>15</v>
      </c>
    </row>
    <row r="1001" spans="2:6">
      <c r="B1001" s="41">
        <v>46108.676875347221</v>
      </c>
      <c r="C1001" s="42">
        <v>198</v>
      </c>
      <c r="D1001" s="44">
        <v>19.04</v>
      </c>
      <c r="E1001" s="43" t="s">
        <v>0</v>
      </c>
      <c r="F1001" s="43" t="s">
        <v>27</v>
      </c>
    </row>
    <row r="1002" spans="2:6">
      <c r="B1002" s="41">
        <v>46108.677519178236</v>
      </c>
      <c r="C1002" s="42">
        <v>120</v>
      </c>
      <c r="D1002" s="44">
        <v>19.09</v>
      </c>
      <c r="E1002" s="43" t="s">
        <v>0</v>
      </c>
      <c r="F1002" s="43" t="s">
        <v>15</v>
      </c>
    </row>
    <row r="1003" spans="2:6">
      <c r="B1003" s="41">
        <v>46108.677519178236</v>
      </c>
      <c r="C1003" s="42">
        <v>148</v>
      </c>
      <c r="D1003" s="44">
        <v>19.09</v>
      </c>
      <c r="E1003" s="43" t="s">
        <v>0</v>
      </c>
      <c r="F1003" s="43" t="s">
        <v>16</v>
      </c>
    </row>
    <row r="1004" spans="2:6">
      <c r="B1004" s="41">
        <v>46108.677519247685</v>
      </c>
      <c r="C1004" s="42">
        <v>167</v>
      </c>
      <c r="D1004" s="44">
        <v>19.09</v>
      </c>
      <c r="E1004" s="43" t="s">
        <v>0</v>
      </c>
      <c r="F1004" s="43" t="s">
        <v>27</v>
      </c>
    </row>
    <row r="1005" spans="2:6">
      <c r="B1005" s="41">
        <v>46108.677546446757</v>
      </c>
      <c r="C1005" s="42">
        <v>99</v>
      </c>
      <c r="D1005" s="44">
        <v>19.07</v>
      </c>
      <c r="E1005" s="43" t="s">
        <v>0</v>
      </c>
      <c r="F1005" s="43" t="s">
        <v>17</v>
      </c>
    </row>
    <row r="1006" spans="2:6">
      <c r="B1006" s="41">
        <v>46108.678418321761</v>
      </c>
      <c r="C1006" s="42">
        <v>269</v>
      </c>
      <c r="D1006" s="44">
        <v>19.09</v>
      </c>
      <c r="E1006" s="43" t="s">
        <v>0</v>
      </c>
      <c r="F1006" s="43" t="s">
        <v>27</v>
      </c>
    </row>
    <row r="1007" spans="2:6">
      <c r="B1007" s="41">
        <v>46108.678434027774</v>
      </c>
      <c r="C1007" s="42">
        <v>58</v>
      </c>
      <c r="D1007" s="44">
        <v>19.07</v>
      </c>
      <c r="E1007" s="43" t="s">
        <v>0</v>
      </c>
      <c r="F1007" s="43" t="s">
        <v>27</v>
      </c>
    </row>
    <row r="1008" spans="2:6">
      <c r="B1008" s="41">
        <v>46108.678444675927</v>
      </c>
      <c r="C1008" s="42">
        <v>5</v>
      </c>
      <c r="D1008" s="44">
        <v>19.07</v>
      </c>
      <c r="E1008" s="43" t="s">
        <v>0</v>
      </c>
      <c r="F1008" s="43" t="s">
        <v>27</v>
      </c>
    </row>
    <row r="1009" spans="2:6">
      <c r="B1009" s="41">
        <v>46108.678444675927</v>
      </c>
      <c r="C1009" s="42">
        <v>5</v>
      </c>
      <c r="D1009" s="44">
        <v>19.07</v>
      </c>
      <c r="E1009" s="43" t="s">
        <v>0</v>
      </c>
      <c r="F1009" s="43" t="s">
        <v>27</v>
      </c>
    </row>
    <row r="1010" spans="2:6">
      <c r="B1010" s="41">
        <v>46108.680606249996</v>
      </c>
      <c r="C1010" s="42">
        <v>97</v>
      </c>
      <c r="D1010" s="44">
        <v>19.14</v>
      </c>
      <c r="E1010" s="43" t="s">
        <v>0</v>
      </c>
      <c r="F1010" s="43" t="s">
        <v>15</v>
      </c>
    </row>
    <row r="1011" spans="2:6">
      <c r="B1011" s="41">
        <v>46108.680606249996</v>
      </c>
      <c r="C1011" s="42">
        <v>387</v>
      </c>
      <c r="D1011" s="44">
        <v>19.14</v>
      </c>
      <c r="E1011" s="43" t="s">
        <v>0</v>
      </c>
      <c r="F1011" s="43" t="s">
        <v>15</v>
      </c>
    </row>
    <row r="1012" spans="2:6">
      <c r="B1012" s="41">
        <v>46108.682047303242</v>
      </c>
      <c r="C1012" s="42">
        <v>5</v>
      </c>
      <c r="D1012" s="44">
        <v>19.13</v>
      </c>
      <c r="E1012" s="43" t="s">
        <v>0</v>
      </c>
      <c r="F1012" s="43" t="s">
        <v>15</v>
      </c>
    </row>
    <row r="1013" spans="2:6">
      <c r="B1013" s="41">
        <v>46108.682047303242</v>
      </c>
      <c r="C1013" s="42">
        <v>133</v>
      </c>
      <c r="D1013" s="44">
        <v>19.13</v>
      </c>
      <c r="E1013" s="43" t="s">
        <v>0</v>
      </c>
      <c r="F1013" s="43" t="s">
        <v>15</v>
      </c>
    </row>
    <row r="1014" spans="2:6">
      <c r="B1014" s="41">
        <v>46108.682047337963</v>
      </c>
      <c r="C1014" s="42">
        <v>147</v>
      </c>
      <c r="D1014" s="44">
        <v>19.13</v>
      </c>
      <c r="E1014" s="43" t="s">
        <v>0</v>
      </c>
      <c r="F1014" s="43" t="s">
        <v>15</v>
      </c>
    </row>
    <row r="1015" spans="2:6">
      <c r="B1015" s="41">
        <v>46108.682047337963</v>
      </c>
      <c r="C1015" s="42">
        <v>420</v>
      </c>
      <c r="D1015" s="44">
        <v>19.13</v>
      </c>
      <c r="E1015" s="43" t="s">
        <v>0</v>
      </c>
      <c r="F1015" s="43" t="s">
        <v>15</v>
      </c>
    </row>
    <row r="1016" spans="2:6">
      <c r="B1016" s="41">
        <v>46108.682047372684</v>
      </c>
      <c r="C1016" s="42">
        <v>69</v>
      </c>
      <c r="D1016" s="44">
        <v>19.13</v>
      </c>
      <c r="E1016" s="43" t="s">
        <v>0</v>
      </c>
      <c r="F1016" s="43" t="s">
        <v>17</v>
      </c>
    </row>
    <row r="1017" spans="2:6">
      <c r="B1017" s="41">
        <v>46108.682047372684</v>
      </c>
      <c r="C1017" s="42">
        <v>89</v>
      </c>
      <c r="D1017" s="44">
        <v>19.13</v>
      </c>
      <c r="E1017" s="43" t="s">
        <v>0</v>
      </c>
      <c r="F1017" s="43" t="s">
        <v>15</v>
      </c>
    </row>
    <row r="1018" spans="2:6">
      <c r="B1018" s="41">
        <v>46108.682047372684</v>
      </c>
      <c r="C1018" s="42">
        <v>115</v>
      </c>
      <c r="D1018" s="44">
        <v>19.13</v>
      </c>
      <c r="E1018" s="43" t="s">
        <v>0</v>
      </c>
      <c r="F1018" s="43" t="s">
        <v>15</v>
      </c>
    </row>
    <row r="1019" spans="2:6">
      <c r="B1019" s="41">
        <v>46108.682047418981</v>
      </c>
      <c r="C1019" s="42">
        <v>118</v>
      </c>
      <c r="D1019" s="44">
        <v>19.13</v>
      </c>
      <c r="E1019" s="43" t="s">
        <v>0</v>
      </c>
      <c r="F1019" s="43" t="s">
        <v>16</v>
      </c>
    </row>
    <row r="1020" spans="2:6">
      <c r="B1020" s="41">
        <v>46108.682047453702</v>
      </c>
      <c r="C1020" s="42">
        <v>81</v>
      </c>
      <c r="D1020" s="44">
        <v>19.12</v>
      </c>
      <c r="E1020" s="43" t="s">
        <v>0</v>
      </c>
      <c r="F1020" s="43" t="s">
        <v>27</v>
      </c>
    </row>
    <row r="1021" spans="2:6">
      <c r="B1021" s="41">
        <v>46108.682047453702</v>
      </c>
      <c r="C1021" s="42">
        <v>572</v>
      </c>
      <c r="D1021" s="44">
        <v>19.12</v>
      </c>
      <c r="E1021" s="43" t="s">
        <v>0</v>
      </c>
      <c r="F1021" s="43" t="s">
        <v>27</v>
      </c>
    </row>
    <row r="1022" spans="2:6">
      <c r="B1022" s="41">
        <v>46108.682047488423</v>
      </c>
      <c r="C1022" s="42">
        <v>69</v>
      </c>
      <c r="D1022" s="44">
        <v>19.12</v>
      </c>
      <c r="E1022" s="43" t="s">
        <v>0</v>
      </c>
      <c r="F1022" s="43" t="s">
        <v>27</v>
      </c>
    </row>
    <row r="1023" spans="2:6">
      <c r="B1023" s="41">
        <v>46108.682047488423</v>
      </c>
      <c r="C1023" s="42">
        <v>75</v>
      </c>
      <c r="D1023" s="44">
        <v>19.12</v>
      </c>
      <c r="E1023" s="43" t="s">
        <v>0</v>
      </c>
      <c r="F1023" s="43" t="s">
        <v>27</v>
      </c>
    </row>
    <row r="1024" spans="2:6">
      <c r="B1024" s="41">
        <v>46108.682047488423</v>
      </c>
      <c r="C1024" s="42">
        <v>670</v>
      </c>
      <c r="D1024" s="44">
        <v>19.12</v>
      </c>
      <c r="E1024" s="43" t="s">
        <v>0</v>
      </c>
      <c r="F1024" s="43" t="s">
        <v>27</v>
      </c>
    </row>
    <row r="1025" spans="2:6">
      <c r="B1025" s="41">
        <v>46108.682047534719</v>
      </c>
      <c r="C1025" s="42">
        <v>75</v>
      </c>
      <c r="D1025" s="44">
        <v>19.12</v>
      </c>
      <c r="E1025" s="43" t="s">
        <v>0</v>
      </c>
      <c r="F1025" s="43" t="s">
        <v>27</v>
      </c>
    </row>
    <row r="1026" spans="2:6">
      <c r="B1026" s="41">
        <v>46108.682047534719</v>
      </c>
      <c r="C1026" s="42">
        <v>92</v>
      </c>
      <c r="D1026" s="44">
        <v>19.12</v>
      </c>
      <c r="E1026" s="43" t="s">
        <v>0</v>
      </c>
      <c r="F1026" s="43" t="s">
        <v>27</v>
      </c>
    </row>
    <row r="1027" spans="2:6">
      <c r="B1027" s="41">
        <v>46108.682047534719</v>
      </c>
      <c r="C1027" s="42">
        <v>93</v>
      </c>
      <c r="D1027" s="44">
        <v>19.12</v>
      </c>
      <c r="E1027" s="43" t="s">
        <v>0</v>
      </c>
      <c r="F1027" s="43" t="s">
        <v>27</v>
      </c>
    </row>
    <row r="1028" spans="2:6">
      <c r="B1028" s="41">
        <v>46108.682047534719</v>
      </c>
      <c r="C1028" s="42">
        <v>127</v>
      </c>
      <c r="D1028" s="44">
        <v>19.12</v>
      </c>
      <c r="E1028" s="43" t="s">
        <v>0</v>
      </c>
      <c r="F1028" s="43" t="s">
        <v>27</v>
      </c>
    </row>
    <row r="1029" spans="2:6">
      <c r="B1029" s="41">
        <v>46108.683262928236</v>
      </c>
      <c r="C1029" s="42">
        <v>24</v>
      </c>
      <c r="D1029" s="44">
        <v>19.11</v>
      </c>
      <c r="E1029" s="43" t="s">
        <v>0</v>
      </c>
      <c r="F1029" s="43" t="s">
        <v>17</v>
      </c>
    </row>
    <row r="1030" spans="2:6">
      <c r="B1030" s="41">
        <v>46108.68348295139</v>
      </c>
      <c r="C1030" s="42">
        <v>535</v>
      </c>
      <c r="D1030" s="44">
        <v>19.100000000000001</v>
      </c>
      <c r="E1030" s="43" t="s">
        <v>0</v>
      </c>
      <c r="F1030" s="43" t="s">
        <v>27</v>
      </c>
    </row>
    <row r="1031" spans="2:6">
      <c r="B1031" s="41">
        <v>46108.6836630787</v>
      </c>
      <c r="C1031" s="42">
        <v>31</v>
      </c>
      <c r="D1031" s="44">
        <v>19.100000000000001</v>
      </c>
      <c r="E1031" s="43" t="s">
        <v>0</v>
      </c>
      <c r="F1031" s="43" t="s">
        <v>16</v>
      </c>
    </row>
    <row r="1032" spans="2:6">
      <c r="B1032" s="41">
        <v>46108.683663113421</v>
      </c>
      <c r="C1032" s="42">
        <v>2</v>
      </c>
      <c r="D1032" s="44">
        <v>19.100000000000001</v>
      </c>
      <c r="E1032" s="43" t="s">
        <v>0</v>
      </c>
      <c r="F1032" s="43" t="s">
        <v>16</v>
      </c>
    </row>
    <row r="1033" spans="2:6">
      <c r="B1033" s="41">
        <v>46108.683663113421</v>
      </c>
      <c r="C1033" s="42">
        <v>3</v>
      </c>
      <c r="D1033" s="44">
        <v>19.100000000000001</v>
      </c>
      <c r="E1033" s="43" t="s">
        <v>0</v>
      </c>
      <c r="F1033" s="43" t="s">
        <v>16</v>
      </c>
    </row>
    <row r="1034" spans="2:6">
      <c r="B1034" s="41">
        <v>46108.685081400465</v>
      </c>
      <c r="C1034" s="42">
        <v>197</v>
      </c>
      <c r="D1034" s="44">
        <v>19.100000000000001</v>
      </c>
      <c r="E1034" s="43" t="s">
        <v>0</v>
      </c>
      <c r="F1034" s="43" t="s">
        <v>27</v>
      </c>
    </row>
    <row r="1035" spans="2:6">
      <c r="B1035" s="41">
        <v>46108.685081400465</v>
      </c>
      <c r="C1035" s="42">
        <v>250</v>
      </c>
      <c r="D1035" s="44">
        <v>19.100000000000001</v>
      </c>
      <c r="E1035" s="43" t="s">
        <v>0</v>
      </c>
      <c r="F1035" s="43" t="s">
        <v>27</v>
      </c>
    </row>
    <row r="1036" spans="2:6">
      <c r="B1036" s="41">
        <v>46108.685523807872</v>
      </c>
      <c r="C1036" s="42">
        <v>372</v>
      </c>
      <c r="D1036" s="44">
        <v>19.079999999999998</v>
      </c>
      <c r="E1036" s="43" t="s">
        <v>0</v>
      </c>
      <c r="F1036" s="43" t="s">
        <v>15</v>
      </c>
    </row>
    <row r="1037" spans="2:6">
      <c r="B1037" s="41">
        <v>46108.685523842592</v>
      </c>
      <c r="C1037" s="42">
        <v>131</v>
      </c>
      <c r="D1037" s="44">
        <v>19.079999999999998</v>
      </c>
      <c r="E1037" s="43" t="s">
        <v>0</v>
      </c>
      <c r="F1037" s="43" t="s">
        <v>15</v>
      </c>
    </row>
    <row r="1038" spans="2:6">
      <c r="B1038" s="41">
        <v>46108.685523877313</v>
      </c>
      <c r="C1038" s="42">
        <v>109</v>
      </c>
      <c r="D1038" s="44">
        <v>19.079999999999998</v>
      </c>
      <c r="E1038" s="43" t="s">
        <v>0</v>
      </c>
      <c r="F1038" s="43" t="s">
        <v>27</v>
      </c>
    </row>
    <row r="1039" spans="2:6">
      <c r="B1039" s="41">
        <v>46108.685713692124</v>
      </c>
      <c r="C1039" s="42">
        <v>39</v>
      </c>
      <c r="D1039" s="44">
        <v>19.079999999999998</v>
      </c>
      <c r="E1039" s="43" t="s">
        <v>0</v>
      </c>
      <c r="F1039" s="43" t="s">
        <v>15</v>
      </c>
    </row>
    <row r="1040" spans="2:6">
      <c r="B1040" s="41">
        <v>46108.68585790509</v>
      </c>
      <c r="C1040" s="42">
        <v>91</v>
      </c>
      <c r="D1040" s="44">
        <v>19.079999999999998</v>
      </c>
      <c r="E1040" s="43" t="s">
        <v>0</v>
      </c>
      <c r="F1040" s="43" t="s">
        <v>27</v>
      </c>
    </row>
    <row r="1041" spans="2:6">
      <c r="B1041" s="26"/>
      <c r="C1041" s="27"/>
      <c r="D1041" s="28"/>
      <c r="E1041" s="29"/>
      <c r="F1041" s="29"/>
    </row>
    <row r="1042" spans="2:6">
      <c r="B1042" s="26"/>
      <c r="C1042" s="27"/>
      <c r="D1042" s="28"/>
      <c r="E1042" s="29"/>
      <c r="F1042" s="29"/>
    </row>
    <row r="1043" spans="2:6">
      <c r="B1043" s="26"/>
      <c r="C1043" s="27"/>
      <c r="D1043" s="28"/>
      <c r="E1043" s="29"/>
      <c r="F1043" s="29"/>
    </row>
    <row r="1044" spans="2:6">
      <c r="B1044" s="26"/>
      <c r="C1044" s="27"/>
      <c r="D1044" s="28"/>
      <c r="E1044" s="29"/>
      <c r="F1044" s="29"/>
    </row>
    <row r="1045" spans="2:6">
      <c r="B1045" s="26"/>
      <c r="C1045" s="27"/>
      <c r="D1045" s="28"/>
      <c r="E1045" s="29"/>
      <c r="F1045" s="29"/>
    </row>
    <row r="1046" spans="2:6">
      <c r="B1046" s="26"/>
      <c r="C1046" s="27"/>
      <c r="D1046" s="28"/>
      <c r="E1046" s="29"/>
      <c r="F1046" s="29"/>
    </row>
    <row r="1047" spans="2:6">
      <c r="B1047" s="26"/>
      <c r="C1047" s="27"/>
      <c r="D1047" s="28"/>
      <c r="E1047" s="29"/>
      <c r="F1047" s="29"/>
    </row>
    <row r="1048" spans="2:6">
      <c r="B1048" s="26"/>
      <c r="C1048" s="27"/>
      <c r="D1048" s="28"/>
      <c r="E1048" s="29"/>
      <c r="F1048" s="29"/>
    </row>
    <row r="1049" spans="2:6">
      <c r="B1049" s="26"/>
      <c r="C1049" s="27"/>
      <c r="D1049" s="28"/>
      <c r="E1049" s="29"/>
      <c r="F1049" s="29"/>
    </row>
    <row r="1050" spans="2:6">
      <c r="B1050" s="26"/>
      <c r="C1050" s="27"/>
      <c r="D1050" s="28"/>
      <c r="E1050" s="29"/>
      <c r="F1050" s="29"/>
    </row>
    <row r="1051" spans="2:6">
      <c r="B1051" s="26"/>
      <c r="C1051" s="27"/>
      <c r="D1051" s="28"/>
      <c r="E1051" s="29"/>
      <c r="F1051" s="29"/>
    </row>
    <row r="1052" spans="2:6">
      <c r="B1052" s="26"/>
      <c r="C1052" s="27"/>
      <c r="D1052" s="28"/>
      <c r="E1052" s="29"/>
      <c r="F1052" s="29"/>
    </row>
    <row r="1053" spans="2:6">
      <c r="B1053" s="26"/>
      <c r="C1053" s="27"/>
      <c r="D1053" s="28"/>
      <c r="E1053" s="29"/>
      <c r="F1053" s="29"/>
    </row>
    <row r="1054" spans="2:6">
      <c r="B1054" s="26"/>
      <c r="C1054" s="27"/>
      <c r="D1054" s="28"/>
      <c r="E1054" s="29"/>
      <c r="F1054" s="29"/>
    </row>
    <row r="1055" spans="2:6">
      <c r="B1055" s="26"/>
      <c r="C1055" s="27"/>
      <c r="D1055" s="28"/>
      <c r="E1055" s="29"/>
      <c r="F1055" s="29"/>
    </row>
    <row r="1056" spans="2:6">
      <c r="B1056" s="26"/>
      <c r="C1056" s="27"/>
      <c r="D1056" s="28"/>
      <c r="E1056" s="29"/>
      <c r="F1056" s="29"/>
    </row>
    <row r="1057" spans="2:6">
      <c r="B1057" s="26"/>
      <c r="C1057" s="27"/>
      <c r="D1057" s="28"/>
      <c r="E1057" s="29"/>
      <c r="F1057" s="29"/>
    </row>
    <row r="1058" spans="2:6">
      <c r="B1058" s="26"/>
      <c r="C1058" s="27"/>
      <c r="D1058" s="28"/>
      <c r="E1058" s="29"/>
      <c r="F1058" s="29"/>
    </row>
    <row r="1059" spans="2:6">
      <c r="B1059" s="26"/>
      <c r="C1059" s="27"/>
      <c r="D1059" s="28"/>
      <c r="E1059" s="29"/>
      <c r="F1059" s="29"/>
    </row>
    <row r="1060" spans="2:6">
      <c r="B1060" s="26"/>
      <c r="C1060" s="27"/>
      <c r="D1060" s="28"/>
      <c r="E1060" s="29"/>
      <c r="F1060" s="29"/>
    </row>
    <row r="1061" spans="2:6">
      <c r="B1061" s="26"/>
      <c r="C1061" s="27"/>
      <c r="D1061" s="28"/>
      <c r="E1061" s="29"/>
      <c r="F1061" s="29"/>
    </row>
    <row r="1062" spans="2:6">
      <c r="B1062" s="26"/>
      <c r="C1062" s="27"/>
      <c r="D1062" s="28"/>
      <c r="E1062" s="29"/>
      <c r="F1062" s="29"/>
    </row>
    <row r="1063" spans="2:6">
      <c r="B1063" s="26"/>
      <c r="C1063" s="27"/>
      <c r="D1063" s="28"/>
      <c r="E1063" s="29"/>
      <c r="F1063" s="29"/>
    </row>
    <row r="1064" spans="2:6">
      <c r="B1064" s="26"/>
      <c r="C1064" s="27"/>
      <c r="D1064" s="28"/>
      <c r="E1064" s="29"/>
      <c r="F1064" s="29"/>
    </row>
    <row r="1065" spans="2:6">
      <c r="B1065" s="26"/>
      <c r="C1065" s="27"/>
      <c r="D1065" s="28"/>
      <c r="E1065" s="29"/>
      <c r="F1065" s="29"/>
    </row>
    <row r="1066" spans="2:6">
      <c r="B1066" s="26"/>
      <c r="C1066" s="27"/>
      <c r="D1066" s="28"/>
      <c r="E1066" s="29"/>
      <c r="F1066" s="29"/>
    </row>
    <row r="1067" spans="2:6">
      <c r="B1067" s="26"/>
      <c r="C1067" s="27"/>
      <c r="D1067" s="28"/>
      <c r="E1067" s="29"/>
      <c r="F1067" s="29"/>
    </row>
    <row r="1068" spans="2:6">
      <c r="B1068" s="26"/>
      <c r="C1068" s="27"/>
      <c r="D1068" s="28"/>
      <c r="E1068" s="29"/>
      <c r="F1068" s="29"/>
    </row>
    <row r="1069" spans="2:6">
      <c r="B1069" s="26"/>
      <c r="C1069" s="27"/>
      <c r="D1069" s="28"/>
      <c r="E1069" s="29"/>
      <c r="F1069" s="29"/>
    </row>
    <row r="1070" spans="2:6">
      <c r="B1070" s="26"/>
      <c r="C1070" s="27"/>
      <c r="D1070" s="28"/>
      <c r="E1070" s="29"/>
      <c r="F1070" s="29"/>
    </row>
    <row r="1071" spans="2:6">
      <c r="B1071" s="26"/>
      <c r="C1071" s="27"/>
      <c r="D1071" s="28"/>
      <c r="E1071" s="29"/>
      <c r="F1071" s="29"/>
    </row>
    <row r="1072" spans="2:6">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0"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4492B0D2-0F87-4352-832C-B573CD9A0B26}">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Wochenübersicht</vt:lpstr>
      <vt:lpstr>Gesamtübersicht</vt:lpstr>
      <vt:lpstr>Details 2026-03-26</vt:lpstr>
      <vt:lpstr>Details 2026-03-27</vt:lpstr>
      <vt:lpstr>'Details 2026-03-26'!Print_Area</vt:lpstr>
      <vt:lpstr>'Details 2026-03-27'!Print_Area</vt:lpstr>
      <vt:lpstr>Gesamtübersicht!Print_Area</vt:lpstr>
      <vt:lpstr>Wochenübersicht!Print_Area</vt:lpstr>
      <vt:lpstr>'Details 2026-03-26'!Print_Titles</vt:lpstr>
      <vt:lpstr>'Details 2026-03-27'!Print_Titles</vt:lpstr>
      <vt:lpstr>Gesamtübersicht!Print_Titles</vt:lpstr>
      <vt:lpstr>Wochenübersicht!Print_Titles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2026-03-29T16:40:54Z</dcterms:modified>
</cp:coreProperties>
</file>